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 (2)" sheetId="2" r:id="rId1"/>
    <sheet name="Sheet1" sheetId="3" r:id="rId2"/>
  </sheets>
  <definedNames>
    <definedName name="_xlnm._FilterDatabase" localSheetId="0" hidden="1">'Sheet1 (2)'!$A$2:$N$102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<sst xmlns="http://schemas.openxmlformats.org/spreadsheetml/2006/main" count="884" uniqueCount="496">
  <si>
    <t>云南省高级人民法院2024年公开招聘书记员笔试成绩及进入资格复审人员名单</t>
  </si>
  <si>
    <t>报名序号</t>
  </si>
  <si>
    <t>姓名</t>
  </si>
  <si>
    <t>身份证号</t>
  </si>
  <si>
    <t>性别</t>
  </si>
  <si>
    <t>报考岗位</t>
  </si>
  <si>
    <t>岗位代码</t>
  </si>
  <si>
    <t>考号</t>
  </si>
  <si>
    <t>技能测试成绩</t>
  </si>
  <si>
    <t>技能测试成绩占比40%</t>
  </si>
  <si>
    <t>笔试成绩</t>
  </si>
  <si>
    <t>笔试成绩占比30%</t>
  </si>
  <si>
    <t>技能测试成绩及笔试成绩百分制占比之和</t>
  </si>
  <si>
    <t>排名</t>
  </si>
  <si>
    <t>是否进入资格复审</t>
  </si>
  <si>
    <t>000134</t>
  </si>
  <si>
    <t>胡真源</t>
  </si>
  <si>
    <t>532127********0059</t>
  </si>
  <si>
    <t>男</t>
  </si>
  <si>
    <t>书记员-1</t>
  </si>
  <si>
    <t>SGY01</t>
  </si>
  <si>
    <t>242901001034</t>
  </si>
  <si>
    <t>59.65</t>
  </si>
  <si>
    <t>是</t>
  </si>
  <si>
    <t>000802</t>
  </si>
  <si>
    <t>吴高杨</t>
  </si>
  <si>
    <t>810000********0033</t>
  </si>
  <si>
    <t>242901002100</t>
  </si>
  <si>
    <t>53.15</t>
  </si>
  <si>
    <t>000030</t>
  </si>
  <si>
    <t>尹照景</t>
  </si>
  <si>
    <t>530302********0333</t>
  </si>
  <si>
    <t>242901001011</t>
  </si>
  <si>
    <t>63.45</t>
  </si>
  <si>
    <t>000540</t>
  </si>
  <si>
    <t>杨博圣</t>
  </si>
  <si>
    <t>522528********0015</t>
  </si>
  <si>
    <t>242901002041</t>
  </si>
  <si>
    <t>63.75</t>
  </si>
  <si>
    <t>000345</t>
  </si>
  <si>
    <t>张海涛</t>
  </si>
  <si>
    <t>530111********0012</t>
  </si>
  <si>
    <t>242901001098</t>
  </si>
  <si>
    <t>51.15</t>
  </si>
  <si>
    <t>000720</t>
  </si>
  <si>
    <t>杨俊松</t>
  </si>
  <si>
    <t>530111********7033</t>
  </si>
  <si>
    <t>242901002078</t>
  </si>
  <si>
    <t>58.85</t>
  </si>
  <si>
    <t>000177</t>
  </si>
  <si>
    <t>郭斌</t>
  </si>
  <si>
    <t>412702********0016</t>
  </si>
  <si>
    <t>242901001046</t>
  </si>
  <si>
    <t>56.90</t>
  </si>
  <si>
    <t>000097</t>
  </si>
  <si>
    <t>顾培昊</t>
  </si>
  <si>
    <t>530111********4418</t>
  </si>
  <si>
    <t>242901001026</t>
  </si>
  <si>
    <t>51.95</t>
  </si>
  <si>
    <t>000294</t>
  </si>
  <si>
    <t>赵涛</t>
  </si>
  <si>
    <t>530102********4011</t>
  </si>
  <si>
    <t>242901001077</t>
  </si>
  <si>
    <t>62.00</t>
  </si>
  <si>
    <t>000034</t>
  </si>
  <si>
    <t>杨杰</t>
  </si>
  <si>
    <t>530112********0014</t>
  </si>
  <si>
    <t>242901001013</t>
  </si>
  <si>
    <t>54.90</t>
  </si>
  <si>
    <t>000637</t>
  </si>
  <si>
    <t>宋佩峰</t>
  </si>
  <si>
    <t>530102********3714</t>
  </si>
  <si>
    <t>242901002062</t>
  </si>
  <si>
    <t>52.00</t>
  </si>
  <si>
    <t>000380</t>
  </si>
  <si>
    <t>李福强</t>
  </si>
  <si>
    <t>532331********401X</t>
  </si>
  <si>
    <t>242901002002</t>
  </si>
  <si>
    <t>62.10</t>
  </si>
  <si>
    <t>000375</t>
  </si>
  <si>
    <t>陆永超</t>
  </si>
  <si>
    <t>532301********0053</t>
  </si>
  <si>
    <t>242901002001</t>
  </si>
  <si>
    <t>47.45</t>
  </si>
  <si>
    <t>000716</t>
  </si>
  <si>
    <t>方绍雄</t>
  </si>
  <si>
    <t>532301********3710</t>
  </si>
  <si>
    <t>242901002076</t>
  </si>
  <si>
    <t>61.65</t>
  </si>
  <si>
    <t>000310</t>
  </si>
  <si>
    <t>李柏辰</t>
  </si>
  <si>
    <t>530103********2510</t>
  </si>
  <si>
    <t>242901001085</t>
  </si>
  <si>
    <t>54.10</t>
  </si>
  <si>
    <t>000417</t>
  </si>
  <si>
    <t>江俊杰</t>
  </si>
  <si>
    <t>530111********2635</t>
  </si>
  <si>
    <t>242901002010</t>
  </si>
  <si>
    <t>54.25</t>
  </si>
  <si>
    <t>000784</t>
  </si>
  <si>
    <t>张余涵</t>
  </si>
  <si>
    <t>532501********2511</t>
  </si>
  <si>
    <t>242901002094</t>
  </si>
  <si>
    <t>52.30</t>
  </si>
  <si>
    <t>000053</t>
  </si>
  <si>
    <t>罗睿辰</t>
  </si>
  <si>
    <t>530102********2417</t>
  </si>
  <si>
    <t>242901001017</t>
  </si>
  <si>
    <t>67.00</t>
  </si>
  <si>
    <t>000464</t>
  </si>
  <si>
    <t>萧康</t>
  </si>
  <si>
    <t>450803********6330</t>
  </si>
  <si>
    <t>242901002020</t>
  </si>
  <si>
    <t>52.95</t>
  </si>
  <si>
    <t>000314</t>
  </si>
  <si>
    <t>杨伦</t>
  </si>
  <si>
    <t>530102********3312</t>
  </si>
  <si>
    <t>242901001087</t>
  </si>
  <si>
    <t>51.85</t>
  </si>
  <si>
    <t>000520</t>
  </si>
  <si>
    <t>罗云耀</t>
  </si>
  <si>
    <t>533001********6611</t>
  </si>
  <si>
    <t>242901002035</t>
  </si>
  <si>
    <t>46.45</t>
  </si>
  <si>
    <t>000320</t>
  </si>
  <si>
    <t>张波</t>
  </si>
  <si>
    <t>530122********083X</t>
  </si>
  <si>
    <t>242901001090</t>
  </si>
  <si>
    <t>46.05</t>
  </si>
  <si>
    <t>000361</t>
  </si>
  <si>
    <t>沈毅</t>
  </si>
  <si>
    <t>530381********2714</t>
  </si>
  <si>
    <t>242901001101</t>
  </si>
  <si>
    <t>53.50</t>
  </si>
  <si>
    <t>000531</t>
  </si>
  <si>
    <t>彭小恒</t>
  </si>
  <si>
    <t>532823********441X</t>
  </si>
  <si>
    <t>242901002038</t>
  </si>
  <si>
    <t>45.15</t>
  </si>
  <si>
    <t>000536</t>
  </si>
  <si>
    <t>曹建宇</t>
  </si>
  <si>
    <t>530181********2617</t>
  </si>
  <si>
    <t>242901002039</t>
  </si>
  <si>
    <t>000466</t>
  </si>
  <si>
    <t>林聪</t>
  </si>
  <si>
    <t>530422********0315</t>
  </si>
  <si>
    <t>242901002021</t>
  </si>
  <si>
    <t>51.20</t>
  </si>
  <si>
    <t>000138</t>
  </si>
  <si>
    <t>曹琳俊彬</t>
  </si>
  <si>
    <t>532726********3034</t>
  </si>
  <si>
    <t>242901001036</t>
  </si>
  <si>
    <t>000109</t>
  </si>
  <si>
    <t>钟明</t>
  </si>
  <si>
    <t>530122********1332</t>
  </si>
  <si>
    <t>242901001031</t>
  </si>
  <si>
    <t>53.65</t>
  </si>
  <si>
    <t>000335</t>
  </si>
  <si>
    <t>李海涛</t>
  </si>
  <si>
    <t>532723********0038</t>
  </si>
  <si>
    <t>242901001093</t>
  </si>
  <si>
    <t>50.95</t>
  </si>
  <si>
    <t>000762</t>
  </si>
  <si>
    <t>许义鹏</t>
  </si>
  <si>
    <t>532128********0334</t>
  </si>
  <si>
    <t>242901002086</t>
  </si>
  <si>
    <t>45.05</t>
  </si>
  <si>
    <t>000757</t>
  </si>
  <si>
    <t>李梓瑞</t>
  </si>
  <si>
    <t>530423********0012</t>
  </si>
  <si>
    <t>242901002084</t>
  </si>
  <si>
    <t>42.45</t>
  </si>
  <si>
    <t>000205</t>
  </si>
  <si>
    <t>肖靖文</t>
  </si>
  <si>
    <t>530302********2752</t>
  </si>
  <si>
    <t>242901001054</t>
  </si>
  <si>
    <t>45.65</t>
  </si>
  <si>
    <t>000467</t>
  </si>
  <si>
    <t>杨明</t>
  </si>
  <si>
    <t>500383********7851</t>
  </si>
  <si>
    <t>242901002022</t>
  </si>
  <si>
    <t>37.10</t>
  </si>
  <si>
    <t>000462</t>
  </si>
  <si>
    <t>贾蕤宇</t>
  </si>
  <si>
    <t>530113********0018</t>
  </si>
  <si>
    <t>242901002018</t>
  </si>
  <si>
    <t>0.00</t>
  </si>
  <si>
    <t>缺考</t>
  </si>
  <si>
    <t>000765</t>
  </si>
  <si>
    <t>梁桓硕</t>
  </si>
  <si>
    <t>530322********0738</t>
  </si>
  <si>
    <t>242901002088</t>
  </si>
  <si>
    <t>000409</t>
  </si>
  <si>
    <t>李熙</t>
  </si>
  <si>
    <t>530129********1511</t>
  </si>
  <si>
    <t>242901002009</t>
  </si>
  <si>
    <t>000260</t>
  </si>
  <si>
    <t>张艺超</t>
  </si>
  <si>
    <t>530326********3159</t>
  </si>
  <si>
    <t>242901001070</t>
  </si>
  <si>
    <t>000567</t>
  </si>
  <si>
    <t>李玉东</t>
  </si>
  <si>
    <t>530111********4118</t>
  </si>
  <si>
    <t>242901002049</t>
  </si>
  <si>
    <t>000241</t>
  </si>
  <si>
    <t>谢宇航</t>
  </si>
  <si>
    <t>530326********0032</t>
  </si>
  <si>
    <t>242901001065</t>
  </si>
  <si>
    <t>000067</t>
  </si>
  <si>
    <t>他林根</t>
  </si>
  <si>
    <t>530322********1990</t>
  </si>
  <si>
    <t>242901001020</t>
  </si>
  <si>
    <t>000023</t>
  </si>
  <si>
    <t>熊一蔚</t>
  </si>
  <si>
    <t>511322********5322</t>
  </si>
  <si>
    <t>女</t>
  </si>
  <si>
    <t>书记员-2</t>
  </si>
  <si>
    <t>SGY02</t>
  </si>
  <si>
    <t>242902001014</t>
  </si>
  <si>
    <t>000340</t>
  </si>
  <si>
    <t>胡雅琪</t>
  </si>
  <si>
    <t>430302********128X</t>
  </si>
  <si>
    <t>242902002079</t>
  </si>
  <si>
    <t>55.50</t>
  </si>
  <si>
    <t>000598</t>
  </si>
  <si>
    <t>杨欢</t>
  </si>
  <si>
    <t>533023********212X</t>
  </si>
  <si>
    <t>242902003118</t>
  </si>
  <si>
    <t>74.50</t>
  </si>
  <si>
    <t>000459</t>
  </si>
  <si>
    <t>佘奕燃</t>
  </si>
  <si>
    <t>530122********1128</t>
  </si>
  <si>
    <t>242902003015</t>
  </si>
  <si>
    <t>000323</t>
  </si>
  <si>
    <t>杨娟</t>
  </si>
  <si>
    <t>530112********3529</t>
  </si>
  <si>
    <t>242902002068</t>
  </si>
  <si>
    <t>53.05</t>
  </si>
  <si>
    <t>000078</t>
  </si>
  <si>
    <t>尚雨婕</t>
  </si>
  <si>
    <t>530325********0022</t>
  </si>
  <si>
    <t>242902001054</t>
  </si>
  <si>
    <t>61.35</t>
  </si>
  <si>
    <t>000065</t>
  </si>
  <si>
    <t>李瑶</t>
  </si>
  <si>
    <t>532326********002X</t>
  </si>
  <si>
    <t>242902001044</t>
  </si>
  <si>
    <t>63.50</t>
  </si>
  <si>
    <t>000393</t>
  </si>
  <si>
    <t>卢夕瑶</t>
  </si>
  <si>
    <t>610528********6628</t>
  </si>
  <si>
    <t>242902002115</t>
  </si>
  <si>
    <t>62.65</t>
  </si>
  <si>
    <t>000130</t>
  </si>
  <si>
    <t>陈文贤</t>
  </si>
  <si>
    <t>532101********3825</t>
  </si>
  <si>
    <t>242902001091</t>
  </si>
  <si>
    <t>65.95</t>
  </si>
  <si>
    <t>000726</t>
  </si>
  <si>
    <t>汪月</t>
  </si>
  <si>
    <t>500381********0220</t>
  </si>
  <si>
    <t>242902004068</t>
  </si>
  <si>
    <t>68.65</t>
  </si>
  <si>
    <t>000633</t>
  </si>
  <si>
    <t>谭丽</t>
  </si>
  <si>
    <t>530326********2729</t>
  </si>
  <si>
    <t>242902003144</t>
  </si>
  <si>
    <t>000006</t>
  </si>
  <si>
    <t>王雯琦</t>
  </si>
  <si>
    <t>130203********0620</t>
  </si>
  <si>
    <t>242902001002</t>
  </si>
  <si>
    <t>55.80</t>
  </si>
  <si>
    <t>000019</t>
  </si>
  <si>
    <t>柳晓倩</t>
  </si>
  <si>
    <t>532331********0325</t>
  </si>
  <si>
    <t>242902001012</t>
  </si>
  <si>
    <t>51.45</t>
  </si>
  <si>
    <t>000085</t>
  </si>
  <si>
    <t>刘婧</t>
  </si>
  <si>
    <t>532901********4021</t>
  </si>
  <si>
    <t>242902001059</t>
  </si>
  <si>
    <t>55.90</t>
  </si>
  <si>
    <t>000697</t>
  </si>
  <si>
    <t>胡昕桐</t>
  </si>
  <si>
    <t>511321********5609</t>
  </si>
  <si>
    <t>242902004044</t>
  </si>
  <si>
    <t>60.40</t>
  </si>
  <si>
    <t>000574</t>
  </si>
  <si>
    <t>陈慧</t>
  </si>
  <si>
    <t>530111********142X</t>
  </si>
  <si>
    <t>242902003097</t>
  </si>
  <si>
    <t>52.65</t>
  </si>
  <si>
    <t>000668</t>
  </si>
  <si>
    <t>邓婉</t>
  </si>
  <si>
    <t>510121********8422</t>
  </si>
  <si>
    <t>242902004023</t>
  </si>
  <si>
    <t>66.25</t>
  </si>
  <si>
    <t>000174</t>
  </si>
  <si>
    <t>李千雪</t>
  </si>
  <si>
    <t>532301********1521</t>
  </si>
  <si>
    <t>242902001121</t>
  </si>
  <si>
    <t>000300</t>
  </si>
  <si>
    <t>李洁</t>
  </si>
  <si>
    <t>530111********6426</t>
  </si>
  <si>
    <t>242902002055</t>
  </si>
  <si>
    <t>50.85</t>
  </si>
  <si>
    <t>000607</t>
  </si>
  <si>
    <t>盛蔼雯</t>
  </si>
  <si>
    <t>530402********0022</t>
  </si>
  <si>
    <t>242902003127</t>
  </si>
  <si>
    <t>60.25</t>
  </si>
  <si>
    <t>000282</t>
  </si>
  <si>
    <t>温文静</t>
  </si>
  <si>
    <t>530102********3328</t>
  </si>
  <si>
    <t>242902002045</t>
  </si>
  <si>
    <t>55.40</t>
  </si>
  <si>
    <t>000359</t>
  </si>
  <si>
    <t>冉晴</t>
  </si>
  <si>
    <t>532123********0020</t>
  </si>
  <si>
    <t>242902002092</t>
  </si>
  <si>
    <t>49.35</t>
  </si>
  <si>
    <t>000405</t>
  </si>
  <si>
    <t>张燕</t>
  </si>
  <si>
    <t>530325********1524</t>
  </si>
  <si>
    <t>242902002122</t>
  </si>
  <si>
    <t>000582</t>
  </si>
  <si>
    <t>黄婷</t>
  </si>
  <si>
    <t>530122********0627</t>
  </si>
  <si>
    <t>242902003105</t>
  </si>
  <si>
    <t>000666</t>
  </si>
  <si>
    <t>张馨月</t>
  </si>
  <si>
    <t>532622********0021</t>
  </si>
  <si>
    <t>242902004021</t>
  </si>
  <si>
    <t>53.70</t>
  </si>
  <si>
    <t>000535</t>
  </si>
  <si>
    <t>杨雅茹</t>
  </si>
  <si>
    <t>532724********0022</t>
  </si>
  <si>
    <t>242902003068</t>
  </si>
  <si>
    <t>54.85</t>
  </si>
  <si>
    <t>000100</t>
  </si>
  <si>
    <t>罗思琦</t>
  </si>
  <si>
    <t>532502********0020</t>
  </si>
  <si>
    <t>242902001070</t>
  </si>
  <si>
    <t>65.80</t>
  </si>
  <si>
    <t>000570</t>
  </si>
  <si>
    <t>董烁</t>
  </si>
  <si>
    <t>530402********2223</t>
  </si>
  <si>
    <t>242902003092</t>
  </si>
  <si>
    <t>50.60</t>
  </si>
  <si>
    <t>000150</t>
  </si>
  <si>
    <t>王永承</t>
  </si>
  <si>
    <t>340823********0040</t>
  </si>
  <si>
    <t>242902001103</t>
  </si>
  <si>
    <t>57.70</t>
  </si>
  <si>
    <t>000583</t>
  </si>
  <si>
    <t>王馨苑</t>
  </si>
  <si>
    <t>530421********0540</t>
  </si>
  <si>
    <t>242902003106</t>
  </si>
  <si>
    <t>57.65</t>
  </si>
  <si>
    <t>000804</t>
  </si>
  <si>
    <t>胡宇月</t>
  </si>
  <si>
    <t>530627********3325</t>
  </si>
  <si>
    <t>242902004121</t>
  </si>
  <si>
    <t>58.55</t>
  </si>
  <si>
    <t>000214</t>
  </si>
  <si>
    <t>李洪宇</t>
  </si>
  <si>
    <t>530112********0921</t>
  </si>
  <si>
    <t>242902001148</t>
  </si>
  <si>
    <t>54.70</t>
  </si>
  <si>
    <t>000011</t>
  </si>
  <si>
    <t>汤淄涵</t>
  </si>
  <si>
    <t>532126********0041</t>
  </si>
  <si>
    <t>242902001006</t>
  </si>
  <si>
    <t>56.60</t>
  </si>
  <si>
    <t>000476</t>
  </si>
  <si>
    <t>冯艺涓</t>
  </si>
  <si>
    <t>530112********0549</t>
  </si>
  <si>
    <t>242902003026</t>
  </si>
  <si>
    <t>50.75</t>
  </si>
  <si>
    <t>000400</t>
  </si>
  <si>
    <t>张海容</t>
  </si>
  <si>
    <t>532331********0928</t>
  </si>
  <si>
    <t>242902002119</t>
  </si>
  <si>
    <t>56.95</t>
  </si>
  <si>
    <t>000482</t>
  </si>
  <si>
    <t>张舒源</t>
  </si>
  <si>
    <t>530102********1128</t>
  </si>
  <si>
    <t>242902003032</t>
  </si>
  <si>
    <t>51.35</t>
  </si>
  <si>
    <t>000327</t>
  </si>
  <si>
    <t>王甜豆</t>
  </si>
  <si>
    <t>532729********0042</t>
  </si>
  <si>
    <t>242902002071</t>
  </si>
  <si>
    <t>53.00</t>
  </si>
  <si>
    <t>000287</t>
  </si>
  <si>
    <t>胡洁</t>
  </si>
  <si>
    <t>530102********1125</t>
  </si>
  <si>
    <t>242902002048</t>
  </si>
  <si>
    <t>46.65</t>
  </si>
  <si>
    <t>000198</t>
  </si>
  <si>
    <t>李佳奇</t>
  </si>
  <si>
    <t>530103********2120</t>
  </si>
  <si>
    <t>242902001138</t>
  </si>
  <si>
    <t>000280</t>
  </si>
  <si>
    <t>王鸿丽</t>
  </si>
  <si>
    <t>530102********0729</t>
  </si>
  <si>
    <t>242902002043</t>
  </si>
  <si>
    <t>53.25</t>
  </si>
  <si>
    <t>000256</t>
  </si>
  <si>
    <t>王庆怡</t>
  </si>
  <si>
    <t>522426********7804</t>
  </si>
  <si>
    <t>242902002028</t>
  </si>
  <si>
    <t>48.10</t>
  </si>
  <si>
    <t>000015</t>
  </si>
  <si>
    <t>杨雄利</t>
  </si>
  <si>
    <t>530127********4726</t>
  </si>
  <si>
    <t>242902001009</t>
  </si>
  <si>
    <t>52.55</t>
  </si>
  <si>
    <t>000113</t>
  </si>
  <si>
    <t>周子洁</t>
  </si>
  <si>
    <t>440202********7321</t>
  </si>
  <si>
    <t>242902001078</t>
  </si>
  <si>
    <t>45.55</t>
  </si>
  <si>
    <t>000279</t>
  </si>
  <si>
    <t>陈海逸</t>
  </si>
  <si>
    <t>530111********1443</t>
  </si>
  <si>
    <t>242902002042</t>
  </si>
  <si>
    <t>48.85</t>
  </si>
  <si>
    <t>000759</t>
  </si>
  <si>
    <t>何永琪</t>
  </si>
  <si>
    <t>511681********6225</t>
  </si>
  <si>
    <t>242902004094</t>
  </si>
  <si>
    <t>44.40</t>
  </si>
  <si>
    <t>000036</t>
  </si>
  <si>
    <t>童楠楠</t>
  </si>
  <si>
    <t>420116********6941</t>
  </si>
  <si>
    <t>242902001021</t>
  </si>
  <si>
    <t>40.85</t>
  </si>
  <si>
    <t>000571</t>
  </si>
  <si>
    <t>陈玉婷</t>
  </si>
  <si>
    <t>532626********1340</t>
  </si>
  <si>
    <t>242902003094</t>
  </si>
  <si>
    <t>45.90</t>
  </si>
  <si>
    <t>000199</t>
  </si>
  <si>
    <t>蓝海月</t>
  </si>
  <si>
    <t>530111********7049</t>
  </si>
  <si>
    <t>242902001139</t>
  </si>
  <si>
    <t>40.10</t>
  </si>
  <si>
    <t>000101</t>
  </si>
  <si>
    <t>李子琳</t>
  </si>
  <si>
    <t>532529********1524</t>
  </si>
  <si>
    <t>242902001071</t>
  </si>
  <si>
    <t>000511</t>
  </si>
  <si>
    <t>张麒麟</t>
  </si>
  <si>
    <t>532627********0521</t>
  </si>
  <si>
    <t>242902003051</t>
  </si>
  <si>
    <t>000740</t>
  </si>
  <si>
    <t>陈雯静</t>
  </si>
  <si>
    <t>530112********0528</t>
  </si>
  <si>
    <t>242902004079</t>
  </si>
  <si>
    <t>000766</t>
  </si>
  <si>
    <t>吴林杉</t>
  </si>
  <si>
    <t>530102********3323</t>
  </si>
  <si>
    <t>242902004098</t>
  </si>
  <si>
    <t>000579</t>
  </si>
  <si>
    <t>张又清</t>
  </si>
  <si>
    <t>530113********2522</t>
  </si>
  <si>
    <t>242902003102</t>
  </si>
  <si>
    <t>000402</t>
  </si>
  <si>
    <t>陈婧茹</t>
  </si>
  <si>
    <t>532101********0324</t>
  </si>
  <si>
    <t>242902002120</t>
  </si>
  <si>
    <t>000786</t>
  </si>
  <si>
    <t>杨颜如</t>
  </si>
  <si>
    <t>530122********2040</t>
  </si>
  <si>
    <t>242902004110</t>
  </si>
  <si>
    <t>000505</t>
  </si>
  <si>
    <t>李师逸</t>
  </si>
  <si>
    <t>530103********152X</t>
  </si>
  <si>
    <t>242902003049</t>
  </si>
  <si>
    <t>000240</t>
  </si>
  <si>
    <t>俞蓉</t>
  </si>
  <si>
    <t>530322********0049</t>
  </si>
  <si>
    <t>242902002015</t>
  </si>
  <si>
    <t>000613</t>
  </si>
  <si>
    <t>王欢喜</t>
  </si>
  <si>
    <t>532621********7027</t>
  </si>
  <si>
    <t>242902003132</t>
  </si>
  <si>
    <t>000269</t>
  </si>
  <si>
    <t>晁蕊</t>
  </si>
  <si>
    <t>532331********2624</t>
  </si>
  <si>
    <t>242902002034</t>
  </si>
  <si>
    <t>000658</t>
  </si>
  <si>
    <t>鲁忠翠</t>
  </si>
  <si>
    <t>532926********1728</t>
  </si>
  <si>
    <t>242902004013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</si>
</sst>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tabSelected="1" topLeftCell="A8" workbookViewId="0">
      <selection activeCell="A2" sqref="$A2:$XFD2"/>
    </sheetView>
  </sheetViews>
  <sheetFormatPr defaultColWidth="8.88888888888889" defaultRowHeight="14.4"/>
  <cols>
    <col min="1" max="1" width="13" customWidth="1"/>
    <col min="2" max="2" width="11" customWidth="1"/>
    <col min="3" max="3" width="27.1111111111111" customWidth="1"/>
    <col min="4" max="4" width="6.33333333333333" customWidth="1"/>
    <col min="5" max="5" width="11.1111111111111" customWidth="1"/>
    <col min="6" max="6" width="9.33333333333333" customWidth="1"/>
    <col min="7" max="7" width="16.7777777777778" customWidth="1"/>
    <col min="8" max="8" width="8.55555555555556" customWidth="1"/>
    <col min="9" max="9" width="9.77777777777778" customWidth="1"/>
    <col min="10" max="10" width="7.66666666666667" customWidth="1"/>
    <col min="11" max="11" width="10.8888888888889" customWidth="1"/>
    <col min="12" max="12" width="12.7777777777778" customWidth="1"/>
    <col min="14" max="14" width="11.2222222222222" customWidth="1"/>
  </cols>
  <sheetData>
    <row r="1" ht="25.8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Format="1" ht="73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2" t="s">
        <v>13</v>
      </c>
      <c r="N2" s="3" t="s">
        <v>14</v>
      </c>
    </row>
    <row r="3" ht="17.4" spans="1:14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  <c r="F3" s="4" t="s">
        <v>20</v>
      </c>
      <c r="G3" s="4" t="s">
        <v>21</v>
      </c>
      <c r="H3" s="5">
        <v>55.26</v>
      </c>
      <c r="I3" s="5">
        <f t="shared" ref="I3:I66" si="0">ROUND(H3*40%,2)</f>
        <v>22.1</v>
      </c>
      <c r="J3" s="7" t="s">
        <v>22</v>
      </c>
      <c r="K3" s="5">
        <f t="shared" ref="K3:K66" si="1">ROUND(J3*30%,2)</f>
        <v>17.9</v>
      </c>
      <c r="L3" s="5">
        <f t="shared" ref="L3:L66" si="2">I3+K3</f>
        <v>40</v>
      </c>
      <c r="M3" s="5">
        <v>1</v>
      </c>
      <c r="N3" s="5" t="s">
        <v>23</v>
      </c>
    </row>
    <row r="4" ht="17.4" spans="1:14">
      <c r="A4" s="4" t="s">
        <v>24</v>
      </c>
      <c r="B4" s="4" t="s">
        <v>25</v>
      </c>
      <c r="C4" s="4" t="s">
        <v>26</v>
      </c>
      <c r="D4" s="4" t="s">
        <v>18</v>
      </c>
      <c r="E4" s="4" t="s">
        <v>19</v>
      </c>
      <c r="F4" s="4" t="s">
        <v>20</v>
      </c>
      <c r="G4" s="4" t="s">
        <v>27</v>
      </c>
      <c r="H4" s="5">
        <v>58.78</v>
      </c>
      <c r="I4" s="5">
        <f t="shared" si="0"/>
        <v>23.51</v>
      </c>
      <c r="J4" s="7" t="s">
        <v>28</v>
      </c>
      <c r="K4" s="5">
        <f t="shared" si="1"/>
        <v>15.95</v>
      </c>
      <c r="L4" s="5">
        <f t="shared" si="2"/>
        <v>39.46</v>
      </c>
      <c r="M4" s="5">
        <v>2</v>
      </c>
      <c r="N4" s="5" t="s">
        <v>23</v>
      </c>
    </row>
    <row r="5" ht="17.4" spans="1:14">
      <c r="A5" s="4" t="s">
        <v>29</v>
      </c>
      <c r="B5" s="4" t="s">
        <v>30</v>
      </c>
      <c r="C5" s="4" t="s">
        <v>31</v>
      </c>
      <c r="D5" s="4" t="s">
        <v>18</v>
      </c>
      <c r="E5" s="4" t="s">
        <v>19</v>
      </c>
      <c r="F5" s="4" t="s">
        <v>20</v>
      </c>
      <c r="G5" s="4" t="s">
        <v>32</v>
      </c>
      <c r="H5" s="5">
        <v>45.82</v>
      </c>
      <c r="I5" s="5">
        <f t="shared" si="0"/>
        <v>18.33</v>
      </c>
      <c r="J5" s="7" t="s">
        <v>33</v>
      </c>
      <c r="K5" s="5">
        <f t="shared" si="1"/>
        <v>19.04</v>
      </c>
      <c r="L5" s="5">
        <f t="shared" si="2"/>
        <v>37.37</v>
      </c>
      <c r="M5" s="5">
        <v>3</v>
      </c>
      <c r="N5" s="5" t="s">
        <v>23</v>
      </c>
    </row>
    <row r="6" ht="17.4" spans="1:14">
      <c r="A6" s="4" t="s">
        <v>34</v>
      </c>
      <c r="B6" s="4" t="s">
        <v>35</v>
      </c>
      <c r="C6" s="4" t="s">
        <v>36</v>
      </c>
      <c r="D6" s="4" t="s">
        <v>18</v>
      </c>
      <c r="E6" s="4" t="s">
        <v>19</v>
      </c>
      <c r="F6" s="4" t="s">
        <v>20</v>
      </c>
      <c r="G6" s="4" t="s">
        <v>37</v>
      </c>
      <c r="H6" s="5">
        <v>39.81</v>
      </c>
      <c r="I6" s="5">
        <f t="shared" si="0"/>
        <v>15.92</v>
      </c>
      <c r="J6" s="7" t="s">
        <v>38</v>
      </c>
      <c r="K6" s="5">
        <f t="shared" si="1"/>
        <v>19.13</v>
      </c>
      <c r="L6" s="5">
        <f t="shared" si="2"/>
        <v>35.05</v>
      </c>
      <c r="M6" s="5">
        <v>4</v>
      </c>
      <c r="N6" s="5" t="s">
        <v>23</v>
      </c>
    </row>
    <row r="7" ht="17.4" spans="1:14">
      <c r="A7" s="4" t="s">
        <v>39</v>
      </c>
      <c r="B7" s="4" t="s">
        <v>40</v>
      </c>
      <c r="C7" s="4" t="s">
        <v>41</v>
      </c>
      <c r="D7" s="4" t="s">
        <v>18</v>
      </c>
      <c r="E7" s="4" t="s">
        <v>19</v>
      </c>
      <c r="F7" s="4" t="s">
        <v>20</v>
      </c>
      <c r="G7" s="4" t="s">
        <v>42</v>
      </c>
      <c r="H7" s="5">
        <v>47.52</v>
      </c>
      <c r="I7" s="5">
        <f t="shared" si="0"/>
        <v>19.01</v>
      </c>
      <c r="J7" s="7" t="s">
        <v>43</v>
      </c>
      <c r="K7" s="5">
        <f t="shared" si="1"/>
        <v>15.35</v>
      </c>
      <c r="L7" s="5">
        <f t="shared" si="2"/>
        <v>34.36</v>
      </c>
      <c r="M7" s="5">
        <v>5</v>
      </c>
      <c r="N7" s="5" t="s">
        <v>23</v>
      </c>
    </row>
    <row r="8" ht="17.4" spans="1:14">
      <c r="A8" s="4" t="s">
        <v>44</v>
      </c>
      <c r="B8" s="4" t="s">
        <v>45</v>
      </c>
      <c r="C8" s="4" t="s">
        <v>46</v>
      </c>
      <c r="D8" s="4" t="s">
        <v>18</v>
      </c>
      <c r="E8" s="4" t="s">
        <v>19</v>
      </c>
      <c r="F8" s="4" t="s">
        <v>20</v>
      </c>
      <c r="G8" s="4" t="s">
        <v>47</v>
      </c>
      <c r="H8" s="5">
        <v>40.82</v>
      </c>
      <c r="I8" s="5">
        <f t="shared" si="0"/>
        <v>16.33</v>
      </c>
      <c r="J8" s="7" t="s">
        <v>48</v>
      </c>
      <c r="K8" s="5">
        <f t="shared" si="1"/>
        <v>17.66</v>
      </c>
      <c r="L8" s="5">
        <f t="shared" si="2"/>
        <v>33.99</v>
      </c>
      <c r="M8" s="5">
        <v>6</v>
      </c>
      <c r="N8" s="5" t="s">
        <v>23</v>
      </c>
    </row>
    <row r="9" ht="17.4" spans="1:14">
      <c r="A9" s="4" t="s">
        <v>49</v>
      </c>
      <c r="B9" s="4" t="s">
        <v>50</v>
      </c>
      <c r="C9" s="4" t="s">
        <v>51</v>
      </c>
      <c r="D9" s="4" t="s">
        <v>18</v>
      </c>
      <c r="E9" s="4" t="s">
        <v>19</v>
      </c>
      <c r="F9" s="4" t="s">
        <v>20</v>
      </c>
      <c r="G9" s="4" t="s">
        <v>52</v>
      </c>
      <c r="H9" s="5">
        <v>41.67</v>
      </c>
      <c r="I9" s="5">
        <f t="shared" si="0"/>
        <v>16.67</v>
      </c>
      <c r="J9" s="7" t="s">
        <v>53</v>
      </c>
      <c r="K9" s="5">
        <f t="shared" si="1"/>
        <v>17.07</v>
      </c>
      <c r="L9" s="5">
        <f t="shared" si="2"/>
        <v>33.74</v>
      </c>
      <c r="M9" s="5">
        <v>7</v>
      </c>
      <c r="N9" s="5" t="s">
        <v>23</v>
      </c>
    </row>
    <row r="10" ht="17.4" spans="1:14">
      <c r="A10" s="4" t="s">
        <v>54</v>
      </c>
      <c r="B10" s="4" t="s">
        <v>55</v>
      </c>
      <c r="C10" s="4" t="s">
        <v>56</v>
      </c>
      <c r="D10" s="4" t="s">
        <v>18</v>
      </c>
      <c r="E10" s="4" t="s">
        <v>19</v>
      </c>
      <c r="F10" s="4" t="s">
        <v>20</v>
      </c>
      <c r="G10" s="4" t="s">
        <v>57</v>
      </c>
      <c r="H10" s="5">
        <v>45.17</v>
      </c>
      <c r="I10" s="5">
        <f t="shared" si="0"/>
        <v>18.07</v>
      </c>
      <c r="J10" s="7" t="s">
        <v>58</v>
      </c>
      <c r="K10" s="5">
        <f t="shared" si="1"/>
        <v>15.59</v>
      </c>
      <c r="L10" s="5">
        <f t="shared" si="2"/>
        <v>33.66</v>
      </c>
      <c r="M10" s="5">
        <v>8</v>
      </c>
      <c r="N10" s="5" t="s">
        <v>23</v>
      </c>
    </row>
    <row r="11" ht="17.4" spans="1:14">
      <c r="A11" s="4" t="s">
        <v>59</v>
      </c>
      <c r="B11" s="4" t="s">
        <v>60</v>
      </c>
      <c r="C11" s="4" t="s">
        <v>61</v>
      </c>
      <c r="D11" s="4" t="s">
        <v>18</v>
      </c>
      <c r="E11" s="4" t="s">
        <v>19</v>
      </c>
      <c r="F11" s="4" t="s">
        <v>20</v>
      </c>
      <c r="G11" s="4" t="s">
        <v>62</v>
      </c>
      <c r="H11" s="5">
        <v>36.93</v>
      </c>
      <c r="I11" s="5">
        <f t="shared" si="0"/>
        <v>14.77</v>
      </c>
      <c r="J11" s="7" t="s">
        <v>63</v>
      </c>
      <c r="K11" s="5">
        <f t="shared" si="1"/>
        <v>18.6</v>
      </c>
      <c r="L11" s="5">
        <f t="shared" si="2"/>
        <v>33.37</v>
      </c>
      <c r="M11" s="5">
        <v>9</v>
      </c>
      <c r="N11" s="5" t="s">
        <v>23</v>
      </c>
    </row>
    <row r="12" ht="17.4" spans="1:14">
      <c r="A12" s="4" t="s">
        <v>64</v>
      </c>
      <c r="B12" s="4" t="s">
        <v>65</v>
      </c>
      <c r="C12" s="4" t="s">
        <v>66</v>
      </c>
      <c r="D12" s="4" t="s">
        <v>18</v>
      </c>
      <c r="E12" s="4" t="s">
        <v>19</v>
      </c>
      <c r="F12" s="4" t="s">
        <v>20</v>
      </c>
      <c r="G12" s="4" t="s">
        <v>67</v>
      </c>
      <c r="H12" s="5">
        <v>40.25</v>
      </c>
      <c r="I12" s="5">
        <f t="shared" si="0"/>
        <v>16.1</v>
      </c>
      <c r="J12" s="7" t="s">
        <v>68</v>
      </c>
      <c r="K12" s="5">
        <f t="shared" si="1"/>
        <v>16.47</v>
      </c>
      <c r="L12" s="5">
        <f t="shared" si="2"/>
        <v>32.57</v>
      </c>
      <c r="M12" s="5">
        <v>10</v>
      </c>
      <c r="N12" s="5" t="s">
        <v>23</v>
      </c>
    </row>
    <row r="13" ht="17.4" spans="1:14">
      <c r="A13" s="4" t="s">
        <v>69</v>
      </c>
      <c r="B13" s="4" t="s">
        <v>70</v>
      </c>
      <c r="C13" s="4" t="s">
        <v>71</v>
      </c>
      <c r="D13" s="4" t="s">
        <v>18</v>
      </c>
      <c r="E13" s="4" t="s">
        <v>19</v>
      </c>
      <c r="F13" s="4" t="s">
        <v>20</v>
      </c>
      <c r="G13" s="4" t="s">
        <v>72</v>
      </c>
      <c r="H13" s="5">
        <v>40.96</v>
      </c>
      <c r="I13" s="5">
        <f t="shared" si="0"/>
        <v>16.38</v>
      </c>
      <c r="J13" s="7" t="s">
        <v>73</v>
      </c>
      <c r="K13" s="5">
        <f t="shared" si="1"/>
        <v>15.6</v>
      </c>
      <c r="L13" s="5">
        <f t="shared" si="2"/>
        <v>31.98</v>
      </c>
      <c r="M13" s="5">
        <v>11</v>
      </c>
      <c r="N13" s="5" t="s">
        <v>23</v>
      </c>
    </row>
    <row r="14" ht="17.4" spans="1:14">
      <c r="A14" s="4" t="s">
        <v>74</v>
      </c>
      <c r="B14" s="4" t="s">
        <v>75</v>
      </c>
      <c r="C14" s="4" t="s">
        <v>76</v>
      </c>
      <c r="D14" s="4" t="s">
        <v>18</v>
      </c>
      <c r="E14" s="4" t="s">
        <v>19</v>
      </c>
      <c r="F14" s="4" t="s">
        <v>20</v>
      </c>
      <c r="G14" s="4" t="s">
        <v>77</v>
      </c>
      <c r="H14" s="5">
        <v>32.48</v>
      </c>
      <c r="I14" s="5">
        <f t="shared" si="0"/>
        <v>12.99</v>
      </c>
      <c r="J14" s="7" t="s">
        <v>78</v>
      </c>
      <c r="K14" s="5">
        <f t="shared" si="1"/>
        <v>18.63</v>
      </c>
      <c r="L14" s="5">
        <f t="shared" si="2"/>
        <v>31.62</v>
      </c>
      <c r="M14" s="5">
        <v>12</v>
      </c>
      <c r="N14" s="5" t="s">
        <v>23</v>
      </c>
    </row>
    <row r="15" ht="17.4" spans="1:14">
      <c r="A15" s="4" t="s">
        <v>79</v>
      </c>
      <c r="B15" s="4" t="s">
        <v>80</v>
      </c>
      <c r="C15" s="4" t="s">
        <v>81</v>
      </c>
      <c r="D15" s="4" t="s">
        <v>18</v>
      </c>
      <c r="E15" s="4" t="s">
        <v>19</v>
      </c>
      <c r="F15" s="4" t="s">
        <v>20</v>
      </c>
      <c r="G15" s="4" t="s">
        <v>82</v>
      </c>
      <c r="H15" s="5">
        <v>43.29</v>
      </c>
      <c r="I15" s="5">
        <f t="shared" si="0"/>
        <v>17.32</v>
      </c>
      <c r="J15" s="7" t="s">
        <v>83</v>
      </c>
      <c r="K15" s="5">
        <f t="shared" si="1"/>
        <v>14.24</v>
      </c>
      <c r="L15" s="5">
        <f t="shared" si="2"/>
        <v>31.56</v>
      </c>
      <c r="M15" s="5">
        <v>13</v>
      </c>
      <c r="N15" s="5" t="s">
        <v>23</v>
      </c>
    </row>
    <row r="16" ht="17.4" spans="1:14">
      <c r="A16" s="4" t="s">
        <v>84</v>
      </c>
      <c r="B16" s="4" t="s">
        <v>85</v>
      </c>
      <c r="C16" s="4" t="s">
        <v>86</v>
      </c>
      <c r="D16" s="4" t="s">
        <v>18</v>
      </c>
      <c r="E16" s="4" t="s">
        <v>19</v>
      </c>
      <c r="F16" s="4" t="s">
        <v>20</v>
      </c>
      <c r="G16" s="4" t="s">
        <v>87</v>
      </c>
      <c r="H16" s="5">
        <v>31.53</v>
      </c>
      <c r="I16" s="5">
        <f t="shared" si="0"/>
        <v>12.61</v>
      </c>
      <c r="J16" s="7" t="s">
        <v>88</v>
      </c>
      <c r="K16" s="5">
        <f t="shared" si="1"/>
        <v>18.5</v>
      </c>
      <c r="L16" s="5">
        <f t="shared" si="2"/>
        <v>31.11</v>
      </c>
      <c r="M16" s="5">
        <v>14</v>
      </c>
      <c r="N16" s="5" t="s">
        <v>23</v>
      </c>
    </row>
    <row r="17" ht="17.4" spans="1:14">
      <c r="A17" s="4" t="s">
        <v>89</v>
      </c>
      <c r="B17" s="4" t="s">
        <v>90</v>
      </c>
      <c r="C17" s="4" t="s">
        <v>91</v>
      </c>
      <c r="D17" s="4" t="s">
        <v>18</v>
      </c>
      <c r="E17" s="4" t="s">
        <v>19</v>
      </c>
      <c r="F17" s="4" t="s">
        <v>20</v>
      </c>
      <c r="G17" s="4" t="s">
        <v>92</v>
      </c>
      <c r="H17" s="5">
        <v>37.02</v>
      </c>
      <c r="I17" s="5">
        <f t="shared" si="0"/>
        <v>14.81</v>
      </c>
      <c r="J17" s="7" t="s">
        <v>93</v>
      </c>
      <c r="K17" s="5">
        <f t="shared" si="1"/>
        <v>16.23</v>
      </c>
      <c r="L17" s="5">
        <f t="shared" si="2"/>
        <v>31.04</v>
      </c>
      <c r="M17" s="5">
        <v>15</v>
      </c>
      <c r="N17" s="5" t="s">
        <v>23</v>
      </c>
    </row>
    <row r="18" ht="17.4" spans="1:14">
      <c r="A18" s="4" t="s">
        <v>94</v>
      </c>
      <c r="B18" s="4" t="s">
        <v>95</v>
      </c>
      <c r="C18" s="4" t="s">
        <v>96</v>
      </c>
      <c r="D18" s="4" t="s">
        <v>18</v>
      </c>
      <c r="E18" s="4" t="s">
        <v>19</v>
      </c>
      <c r="F18" s="4" t="s">
        <v>20</v>
      </c>
      <c r="G18" s="4" t="s">
        <v>97</v>
      </c>
      <c r="H18" s="5">
        <v>36.68</v>
      </c>
      <c r="I18" s="5">
        <f t="shared" si="0"/>
        <v>14.67</v>
      </c>
      <c r="J18" s="7" t="s">
        <v>98</v>
      </c>
      <c r="K18" s="5">
        <f t="shared" si="1"/>
        <v>16.28</v>
      </c>
      <c r="L18" s="5">
        <f t="shared" si="2"/>
        <v>30.95</v>
      </c>
      <c r="M18" s="5">
        <v>16</v>
      </c>
      <c r="N18" s="5" t="s">
        <v>23</v>
      </c>
    </row>
    <row r="19" ht="17.4" spans="1:14">
      <c r="A19" s="4" t="s">
        <v>99</v>
      </c>
      <c r="B19" s="4" t="s">
        <v>100</v>
      </c>
      <c r="C19" s="4" t="s">
        <v>101</v>
      </c>
      <c r="D19" s="4" t="s">
        <v>18</v>
      </c>
      <c r="E19" s="4" t="s">
        <v>19</v>
      </c>
      <c r="F19" s="4" t="s">
        <v>20</v>
      </c>
      <c r="G19" s="4" t="s">
        <v>102</v>
      </c>
      <c r="H19" s="5">
        <v>36.37</v>
      </c>
      <c r="I19" s="5">
        <f t="shared" si="0"/>
        <v>14.55</v>
      </c>
      <c r="J19" s="7" t="s">
        <v>103</v>
      </c>
      <c r="K19" s="5">
        <f t="shared" si="1"/>
        <v>15.69</v>
      </c>
      <c r="L19" s="5">
        <f t="shared" si="2"/>
        <v>30.24</v>
      </c>
      <c r="M19" s="5">
        <v>17</v>
      </c>
      <c r="N19" s="5" t="s">
        <v>23</v>
      </c>
    </row>
    <row r="20" ht="17.4" spans="1:14">
      <c r="A20" s="4" t="s">
        <v>104</v>
      </c>
      <c r="B20" s="4" t="s">
        <v>105</v>
      </c>
      <c r="C20" s="4" t="s">
        <v>106</v>
      </c>
      <c r="D20" s="4" t="s">
        <v>18</v>
      </c>
      <c r="E20" s="4" t="s">
        <v>19</v>
      </c>
      <c r="F20" s="4" t="s">
        <v>20</v>
      </c>
      <c r="G20" s="4" t="s">
        <v>107</v>
      </c>
      <c r="H20" s="6">
        <v>25.03</v>
      </c>
      <c r="I20" s="6">
        <f t="shared" si="0"/>
        <v>10.01</v>
      </c>
      <c r="J20" s="7" t="s">
        <v>108</v>
      </c>
      <c r="K20" s="6">
        <f t="shared" si="1"/>
        <v>20.1</v>
      </c>
      <c r="L20" s="6">
        <f t="shared" si="2"/>
        <v>30.11</v>
      </c>
      <c r="M20" s="5">
        <v>18</v>
      </c>
      <c r="N20" s="5" t="s">
        <v>23</v>
      </c>
    </row>
    <row r="21" ht="17.4" spans="1:14">
      <c r="A21" s="4" t="s">
        <v>109</v>
      </c>
      <c r="B21" s="4" t="s">
        <v>110</v>
      </c>
      <c r="C21" s="4" t="s">
        <v>111</v>
      </c>
      <c r="D21" s="4" t="s">
        <v>18</v>
      </c>
      <c r="E21" s="4" t="s">
        <v>19</v>
      </c>
      <c r="F21" s="4" t="s">
        <v>20</v>
      </c>
      <c r="G21" s="4" t="s">
        <v>112</v>
      </c>
      <c r="H21" s="5">
        <v>34.85</v>
      </c>
      <c r="I21" s="5">
        <f t="shared" si="0"/>
        <v>13.94</v>
      </c>
      <c r="J21" s="7" t="s">
        <v>113</v>
      </c>
      <c r="K21" s="5">
        <f t="shared" si="1"/>
        <v>15.89</v>
      </c>
      <c r="L21" s="5">
        <f t="shared" si="2"/>
        <v>29.83</v>
      </c>
      <c r="M21" s="5">
        <v>19</v>
      </c>
      <c r="N21" s="5" t="s">
        <v>23</v>
      </c>
    </row>
    <row r="22" ht="17.4" spans="1:14">
      <c r="A22" s="4" t="s">
        <v>114</v>
      </c>
      <c r="B22" s="4" t="s">
        <v>115</v>
      </c>
      <c r="C22" s="4" t="s">
        <v>116</v>
      </c>
      <c r="D22" s="4" t="s">
        <v>18</v>
      </c>
      <c r="E22" s="4" t="s">
        <v>19</v>
      </c>
      <c r="F22" s="4" t="s">
        <v>20</v>
      </c>
      <c r="G22" s="4" t="s">
        <v>117</v>
      </c>
      <c r="H22" s="5">
        <v>34.08</v>
      </c>
      <c r="I22" s="5">
        <f t="shared" si="0"/>
        <v>13.63</v>
      </c>
      <c r="J22" s="7" t="s">
        <v>118</v>
      </c>
      <c r="K22" s="5">
        <f t="shared" si="1"/>
        <v>15.56</v>
      </c>
      <c r="L22" s="5">
        <f t="shared" si="2"/>
        <v>29.19</v>
      </c>
      <c r="M22" s="5">
        <v>20</v>
      </c>
      <c r="N22" s="5" t="s">
        <v>23</v>
      </c>
    </row>
    <row r="23" ht="17.4" spans="1:14">
      <c r="A23" s="4" t="s">
        <v>119</v>
      </c>
      <c r="B23" s="4" t="s">
        <v>120</v>
      </c>
      <c r="C23" s="4" t="s">
        <v>121</v>
      </c>
      <c r="D23" s="4" t="s">
        <v>18</v>
      </c>
      <c r="E23" s="4" t="s">
        <v>19</v>
      </c>
      <c r="F23" s="4" t="s">
        <v>20</v>
      </c>
      <c r="G23" s="4" t="s">
        <v>122</v>
      </c>
      <c r="H23" s="5">
        <v>37.99</v>
      </c>
      <c r="I23" s="5">
        <f t="shared" si="0"/>
        <v>15.2</v>
      </c>
      <c r="J23" s="7" t="s">
        <v>123</v>
      </c>
      <c r="K23" s="5">
        <f t="shared" si="1"/>
        <v>13.94</v>
      </c>
      <c r="L23" s="5">
        <f t="shared" si="2"/>
        <v>29.14</v>
      </c>
      <c r="M23" s="5">
        <v>21</v>
      </c>
      <c r="N23" s="5"/>
    </row>
    <row r="24" ht="17.4" spans="1:14">
      <c r="A24" s="4" t="s">
        <v>124</v>
      </c>
      <c r="B24" s="4" t="s">
        <v>125</v>
      </c>
      <c r="C24" s="4" t="s">
        <v>126</v>
      </c>
      <c r="D24" s="4" t="s">
        <v>18</v>
      </c>
      <c r="E24" s="4" t="s">
        <v>19</v>
      </c>
      <c r="F24" s="4" t="s">
        <v>20</v>
      </c>
      <c r="G24" s="4" t="s">
        <v>127</v>
      </c>
      <c r="H24" s="5">
        <v>37.82</v>
      </c>
      <c r="I24" s="5">
        <f t="shared" si="0"/>
        <v>15.13</v>
      </c>
      <c r="J24" s="7" t="s">
        <v>128</v>
      </c>
      <c r="K24" s="5">
        <f t="shared" si="1"/>
        <v>13.82</v>
      </c>
      <c r="L24" s="5">
        <f t="shared" si="2"/>
        <v>28.95</v>
      </c>
      <c r="M24" s="5">
        <v>22</v>
      </c>
      <c r="N24" s="8"/>
    </row>
    <row r="25" ht="17.4" spans="1:14">
      <c r="A25" s="4" t="s">
        <v>129</v>
      </c>
      <c r="B25" s="4" t="s">
        <v>130</v>
      </c>
      <c r="C25" s="4" t="s">
        <v>131</v>
      </c>
      <c r="D25" s="4" t="s">
        <v>18</v>
      </c>
      <c r="E25" s="4" t="s">
        <v>19</v>
      </c>
      <c r="F25" s="4" t="s">
        <v>20</v>
      </c>
      <c r="G25" s="4" t="s">
        <v>132</v>
      </c>
      <c r="H25" s="5">
        <v>32.26</v>
      </c>
      <c r="I25" s="5">
        <f t="shared" si="0"/>
        <v>12.9</v>
      </c>
      <c r="J25" s="7" t="s">
        <v>133</v>
      </c>
      <c r="K25" s="5">
        <f t="shared" si="1"/>
        <v>16.05</v>
      </c>
      <c r="L25" s="5">
        <f t="shared" si="2"/>
        <v>28.95</v>
      </c>
      <c r="M25" s="5">
        <v>22</v>
      </c>
      <c r="N25" s="8"/>
    </row>
    <row r="26" ht="17.4" spans="1:14">
      <c r="A26" s="4" t="s">
        <v>134</v>
      </c>
      <c r="B26" s="4" t="s">
        <v>135</v>
      </c>
      <c r="C26" s="4" t="s">
        <v>136</v>
      </c>
      <c r="D26" s="4" t="s">
        <v>18</v>
      </c>
      <c r="E26" s="4" t="s">
        <v>19</v>
      </c>
      <c r="F26" s="4" t="s">
        <v>20</v>
      </c>
      <c r="G26" s="4" t="s">
        <v>137</v>
      </c>
      <c r="H26" s="5">
        <v>36.46</v>
      </c>
      <c r="I26" s="5">
        <f t="shared" si="0"/>
        <v>14.58</v>
      </c>
      <c r="J26" s="7" t="s">
        <v>138</v>
      </c>
      <c r="K26" s="5">
        <f t="shared" si="1"/>
        <v>13.55</v>
      </c>
      <c r="L26" s="5">
        <f t="shared" si="2"/>
        <v>28.13</v>
      </c>
      <c r="M26" s="5">
        <v>24</v>
      </c>
      <c r="N26" s="8"/>
    </row>
    <row r="27" ht="17.4" spans="1:14">
      <c r="A27" s="4" t="s">
        <v>139</v>
      </c>
      <c r="B27" s="4" t="s">
        <v>140</v>
      </c>
      <c r="C27" s="4" t="s">
        <v>141</v>
      </c>
      <c r="D27" s="4" t="s">
        <v>18</v>
      </c>
      <c r="E27" s="4" t="s">
        <v>19</v>
      </c>
      <c r="F27" s="4" t="s">
        <v>20</v>
      </c>
      <c r="G27" s="4" t="s">
        <v>142</v>
      </c>
      <c r="H27" s="5">
        <v>29.81</v>
      </c>
      <c r="I27" s="5">
        <f t="shared" si="0"/>
        <v>11.92</v>
      </c>
      <c r="J27" s="7" t="s">
        <v>28</v>
      </c>
      <c r="K27" s="5">
        <f t="shared" si="1"/>
        <v>15.95</v>
      </c>
      <c r="L27" s="5">
        <f t="shared" si="2"/>
        <v>27.87</v>
      </c>
      <c r="M27" s="5">
        <v>25</v>
      </c>
      <c r="N27" s="8"/>
    </row>
    <row r="28" ht="17.4" spans="1:14">
      <c r="A28" s="4" t="s">
        <v>143</v>
      </c>
      <c r="B28" s="4" t="s">
        <v>144</v>
      </c>
      <c r="C28" s="4" t="s">
        <v>145</v>
      </c>
      <c r="D28" s="4" t="s">
        <v>18</v>
      </c>
      <c r="E28" s="4" t="s">
        <v>19</v>
      </c>
      <c r="F28" s="4" t="s">
        <v>20</v>
      </c>
      <c r="G28" s="4" t="s">
        <v>146</v>
      </c>
      <c r="H28" s="5">
        <v>29.95</v>
      </c>
      <c r="I28" s="5">
        <f t="shared" si="0"/>
        <v>11.98</v>
      </c>
      <c r="J28" s="7" t="s">
        <v>147</v>
      </c>
      <c r="K28" s="5">
        <f t="shared" si="1"/>
        <v>15.36</v>
      </c>
      <c r="L28" s="5">
        <f t="shared" si="2"/>
        <v>27.34</v>
      </c>
      <c r="M28" s="5">
        <v>26</v>
      </c>
      <c r="N28" s="8"/>
    </row>
    <row r="29" ht="17.4" spans="1:14">
      <c r="A29" s="4" t="s">
        <v>148</v>
      </c>
      <c r="B29" s="4" t="s">
        <v>149</v>
      </c>
      <c r="C29" s="4" t="s">
        <v>150</v>
      </c>
      <c r="D29" s="4" t="s">
        <v>18</v>
      </c>
      <c r="E29" s="4" t="s">
        <v>19</v>
      </c>
      <c r="F29" s="4" t="s">
        <v>20</v>
      </c>
      <c r="G29" s="4" t="s">
        <v>151</v>
      </c>
      <c r="H29" s="5">
        <v>26.34</v>
      </c>
      <c r="I29" s="5">
        <f t="shared" si="0"/>
        <v>10.54</v>
      </c>
      <c r="J29" s="7" t="s">
        <v>68</v>
      </c>
      <c r="K29" s="5">
        <f t="shared" si="1"/>
        <v>16.47</v>
      </c>
      <c r="L29" s="5">
        <f t="shared" si="2"/>
        <v>27.01</v>
      </c>
      <c r="M29" s="5">
        <v>27</v>
      </c>
      <c r="N29" s="5"/>
    </row>
    <row r="30" ht="17.4" spans="1:14">
      <c r="A30" s="4" t="s">
        <v>152</v>
      </c>
      <c r="B30" s="4" t="s">
        <v>153</v>
      </c>
      <c r="C30" s="4" t="s">
        <v>154</v>
      </c>
      <c r="D30" s="4" t="s">
        <v>18</v>
      </c>
      <c r="E30" s="4" t="s">
        <v>19</v>
      </c>
      <c r="F30" s="4" t="s">
        <v>20</v>
      </c>
      <c r="G30" s="4" t="s">
        <v>155</v>
      </c>
      <c r="H30" s="5">
        <v>25.75</v>
      </c>
      <c r="I30" s="5">
        <f t="shared" si="0"/>
        <v>10.3</v>
      </c>
      <c r="J30" s="7" t="s">
        <v>156</v>
      </c>
      <c r="K30" s="5">
        <f t="shared" si="1"/>
        <v>16.1</v>
      </c>
      <c r="L30" s="5">
        <f t="shared" si="2"/>
        <v>26.4</v>
      </c>
      <c r="M30" s="5">
        <v>28</v>
      </c>
      <c r="N30" s="8"/>
    </row>
    <row r="31" ht="17.4" spans="1:14">
      <c r="A31" s="4" t="s">
        <v>157</v>
      </c>
      <c r="B31" s="4" t="s">
        <v>158</v>
      </c>
      <c r="C31" s="4" t="s">
        <v>159</v>
      </c>
      <c r="D31" s="4" t="s">
        <v>18</v>
      </c>
      <c r="E31" s="4" t="s">
        <v>19</v>
      </c>
      <c r="F31" s="4" t="s">
        <v>20</v>
      </c>
      <c r="G31" s="4" t="s">
        <v>160</v>
      </c>
      <c r="H31" s="5">
        <v>27.22</v>
      </c>
      <c r="I31" s="5">
        <f t="shared" si="0"/>
        <v>10.89</v>
      </c>
      <c r="J31" s="7" t="s">
        <v>161</v>
      </c>
      <c r="K31" s="5">
        <f t="shared" si="1"/>
        <v>15.29</v>
      </c>
      <c r="L31" s="5">
        <f t="shared" si="2"/>
        <v>26.18</v>
      </c>
      <c r="M31" s="5">
        <v>29</v>
      </c>
      <c r="N31" s="8"/>
    </row>
    <row r="32" ht="17.4" spans="1:14">
      <c r="A32" s="4" t="s">
        <v>162</v>
      </c>
      <c r="B32" s="4" t="s">
        <v>163</v>
      </c>
      <c r="C32" s="4" t="s">
        <v>164</v>
      </c>
      <c r="D32" s="4" t="s">
        <v>18</v>
      </c>
      <c r="E32" s="4" t="s">
        <v>19</v>
      </c>
      <c r="F32" s="4" t="s">
        <v>20</v>
      </c>
      <c r="G32" s="4" t="s">
        <v>165</v>
      </c>
      <c r="H32" s="5">
        <v>29.69</v>
      </c>
      <c r="I32" s="5">
        <f t="shared" si="0"/>
        <v>11.88</v>
      </c>
      <c r="J32" s="7" t="s">
        <v>166</v>
      </c>
      <c r="K32" s="5">
        <f t="shared" si="1"/>
        <v>13.52</v>
      </c>
      <c r="L32" s="5">
        <f t="shared" si="2"/>
        <v>25.4</v>
      </c>
      <c r="M32" s="5">
        <v>30</v>
      </c>
      <c r="N32" s="8"/>
    </row>
    <row r="33" ht="17.4" spans="1:14">
      <c r="A33" s="4" t="s">
        <v>167</v>
      </c>
      <c r="B33" s="4" t="s">
        <v>168</v>
      </c>
      <c r="C33" s="4" t="s">
        <v>169</v>
      </c>
      <c r="D33" s="4" t="s">
        <v>18</v>
      </c>
      <c r="E33" s="4" t="s">
        <v>19</v>
      </c>
      <c r="F33" s="4" t="s">
        <v>20</v>
      </c>
      <c r="G33" s="4" t="s">
        <v>170</v>
      </c>
      <c r="H33" s="5">
        <v>31.16</v>
      </c>
      <c r="I33" s="5">
        <f t="shared" si="0"/>
        <v>12.46</v>
      </c>
      <c r="J33" s="7" t="s">
        <v>171</v>
      </c>
      <c r="K33" s="5">
        <f t="shared" si="1"/>
        <v>12.74</v>
      </c>
      <c r="L33" s="5">
        <f t="shared" si="2"/>
        <v>25.2</v>
      </c>
      <c r="M33" s="5">
        <v>31</v>
      </c>
      <c r="N33" s="8"/>
    </row>
    <row r="34" ht="17.4" spans="1:14">
      <c r="A34" s="4" t="s">
        <v>172</v>
      </c>
      <c r="B34" s="4" t="s">
        <v>173</v>
      </c>
      <c r="C34" s="4" t="s">
        <v>174</v>
      </c>
      <c r="D34" s="4" t="s">
        <v>18</v>
      </c>
      <c r="E34" s="4" t="s">
        <v>19</v>
      </c>
      <c r="F34" s="4" t="s">
        <v>20</v>
      </c>
      <c r="G34" s="4" t="s">
        <v>175</v>
      </c>
      <c r="H34" s="5">
        <v>26.3</v>
      </c>
      <c r="I34" s="5">
        <f t="shared" si="0"/>
        <v>10.52</v>
      </c>
      <c r="J34" s="7" t="s">
        <v>176</v>
      </c>
      <c r="K34" s="5">
        <f t="shared" si="1"/>
        <v>13.7</v>
      </c>
      <c r="L34" s="5">
        <f t="shared" si="2"/>
        <v>24.22</v>
      </c>
      <c r="M34" s="5">
        <v>32</v>
      </c>
      <c r="N34" s="8"/>
    </row>
    <row r="35" ht="17.4" spans="1:14">
      <c r="A35" s="4" t="s">
        <v>177</v>
      </c>
      <c r="B35" s="4" t="s">
        <v>178</v>
      </c>
      <c r="C35" s="4" t="s">
        <v>179</v>
      </c>
      <c r="D35" s="4" t="s">
        <v>18</v>
      </c>
      <c r="E35" s="4" t="s">
        <v>19</v>
      </c>
      <c r="F35" s="4" t="s">
        <v>20</v>
      </c>
      <c r="G35" s="4" t="s">
        <v>180</v>
      </c>
      <c r="H35" s="5">
        <v>28.53</v>
      </c>
      <c r="I35" s="5">
        <f t="shared" si="0"/>
        <v>11.41</v>
      </c>
      <c r="J35" s="7" t="s">
        <v>181</v>
      </c>
      <c r="K35" s="5">
        <f t="shared" si="1"/>
        <v>11.13</v>
      </c>
      <c r="L35" s="5">
        <f t="shared" si="2"/>
        <v>22.54</v>
      </c>
      <c r="M35" s="5">
        <v>33</v>
      </c>
      <c r="N35" s="8"/>
    </row>
    <row r="36" ht="17.4" spans="1:14">
      <c r="A36" s="4" t="s">
        <v>182</v>
      </c>
      <c r="B36" s="4" t="s">
        <v>183</v>
      </c>
      <c r="C36" s="4" t="s">
        <v>184</v>
      </c>
      <c r="D36" s="4" t="s">
        <v>18</v>
      </c>
      <c r="E36" s="4" t="s">
        <v>19</v>
      </c>
      <c r="F36" s="4" t="s">
        <v>20</v>
      </c>
      <c r="G36" s="4" t="s">
        <v>185</v>
      </c>
      <c r="H36" s="5">
        <v>39.31</v>
      </c>
      <c r="I36" s="5">
        <f t="shared" si="0"/>
        <v>15.72</v>
      </c>
      <c r="J36" s="7" t="s">
        <v>186</v>
      </c>
      <c r="K36" s="5">
        <f t="shared" si="1"/>
        <v>0</v>
      </c>
      <c r="L36" s="5"/>
      <c r="M36" s="5"/>
      <c r="N36" s="9" t="s">
        <v>187</v>
      </c>
    </row>
    <row r="37" ht="17.4" spans="1:14">
      <c r="A37" s="4" t="s">
        <v>188</v>
      </c>
      <c r="B37" s="4" t="s">
        <v>189</v>
      </c>
      <c r="C37" s="4" t="s">
        <v>190</v>
      </c>
      <c r="D37" s="4" t="s">
        <v>18</v>
      </c>
      <c r="E37" s="4" t="s">
        <v>19</v>
      </c>
      <c r="F37" s="4" t="s">
        <v>20</v>
      </c>
      <c r="G37" s="4" t="s">
        <v>191</v>
      </c>
      <c r="H37" s="5">
        <v>33.3</v>
      </c>
      <c r="I37" s="5">
        <f t="shared" si="0"/>
        <v>13.32</v>
      </c>
      <c r="J37" s="7" t="s">
        <v>186</v>
      </c>
      <c r="K37" s="5">
        <f t="shared" si="1"/>
        <v>0</v>
      </c>
      <c r="L37" s="5"/>
      <c r="M37" s="5"/>
      <c r="N37" s="9" t="s">
        <v>187</v>
      </c>
    </row>
    <row r="38" ht="17.4" spans="1:14">
      <c r="A38" s="4" t="s">
        <v>192</v>
      </c>
      <c r="B38" s="4" t="s">
        <v>193</v>
      </c>
      <c r="C38" s="4" t="s">
        <v>194</v>
      </c>
      <c r="D38" s="4" t="s">
        <v>18</v>
      </c>
      <c r="E38" s="4" t="s">
        <v>19</v>
      </c>
      <c r="F38" s="4" t="s">
        <v>20</v>
      </c>
      <c r="G38" s="4" t="s">
        <v>195</v>
      </c>
      <c r="H38" s="5">
        <v>32.07</v>
      </c>
      <c r="I38" s="5">
        <f t="shared" si="0"/>
        <v>12.83</v>
      </c>
      <c r="J38" s="7" t="s">
        <v>186</v>
      </c>
      <c r="K38" s="5">
        <f t="shared" si="1"/>
        <v>0</v>
      </c>
      <c r="L38" s="5"/>
      <c r="M38" s="5"/>
      <c r="N38" s="9" t="s">
        <v>187</v>
      </c>
    </row>
    <row r="39" ht="17.4" spans="1:14">
      <c r="A39" s="4" t="s">
        <v>196</v>
      </c>
      <c r="B39" s="4" t="s">
        <v>197</v>
      </c>
      <c r="C39" s="4" t="s">
        <v>198</v>
      </c>
      <c r="D39" s="4" t="s">
        <v>18</v>
      </c>
      <c r="E39" s="4" t="s">
        <v>19</v>
      </c>
      <c r="F39" s="4" t="s">
        <v>20</v>
      </c>
      <c r="G39" s="4" t="s">
        <v>199</v>
      </c>
      <c r="H39" s="5">
        <v>30.62</v>
      </c>
      <c r="I39" s="5">
        <f t="shared" si="0"/>
        <v>12.25</v>
      </c>
      <c r="J39" s="7" t="s">
        <v>186</v>
      </c>
      <c r="K39" s="5">
        <f t="shared" si="1"/>
        <v>0</v>
      </c>
      <c r="L39" s="5"/>
      <c r="M39" s="5"/>
      <c r="N39" s="9" t="s">
        <v>187</v>
      </c>
    </row>
    <row r="40" ht="17.4" spans="1:14">
      <c r="A40" s="4" t="s">
        <v>200</v>
      </c>
      <c r="B40" s="4" t="s">
        <v>201</v>
      </c>
      <c r="C40" s="4" t="s">
        <v>202</v>
      </c>
      <c r="D40" s="4" t="s">
        <v>18</v>
      </c>
      <c r="E40" s="4" t="s">
        <v>19</v>
      </c>
      <c r="F40" s="4" t="s">
        <v>20</v>
      </c>
      <c r="G40" s="4" t="s">
        <v>203</v>
      </c>
      <c r="H40" s="5">
        <v>28.51</v>
      </c>
      <c r="I40" s="5">
        <f t="shared" si="0"/>
        <v>11.4</v>
      </c>
      <c r="J40" s="7" t="s">
        <v>186</v>
      </c>
      <c r="K40" s="5">
        <f t="shared" si="1"/>
        <v>0</v>
      </c>
      <c r="L40" s="5"/>
      <c r="M40" s="5"/>
      <c r="N40" s="9" t="s">
        <v>187</v>
      </c>
    </row>
    <row r="41" ht="17.4" spans="1:14">
      <c r="A41" s="4" t="s">
        <v>204</v>
      </c>
      <c r="B41" s="4" t="s">
        <v>205</v>
      </c>
      <c r="C41" s="4" t="s">
        <v>206</v>
      </c>
      <c r="D41" s="4" t="s">
        <v>18</v>
      </c>
      <c r="E41" s="4" t="s">
        <v>19</v>
      </c>
      <c r="F41" s="4" t="s">
        <v>20</v>
      </c>
      <c r="G41" s="4" t="s">
        <v>207</v>
      </c>
      <c r="H41" s="5">
        <v>27.25</v>
      </c>
      <c r="I41" s="5">
        <f t="shared" si="0"/>
        <v>10.9</v>
      </c>
      <c r="J41" s="7" t="s">
        <v>186</v>
      </c>
      <c r="K41" s="5">
        <f t="shared" si="1"/>
        <v>0</v>
      </c>
      <c r="L41" s="5"/>
      <c r="M41" s="5"/>
      <c r="N41" s="9" t="s">
        <v>187</v>
      </c>
    </row>
    <row r="42" ht="17.4" spans="1:14">
      <c r="A42" s="4" t="s">
        <v>208</v>
      </c>
      <c r="B42" s="4" t="s">
        <v>209</v>
      </c>
      <c r="C42" s="4" t="s">
        <v>210</v>
      </c>
      <c r="D42" s="4" t="s">
        <v>18</v>
      </c>
      <c r="E42" s="4" t="s">
        <v>19</v>
      </c>
      <c r="F42" s="4" t="s">
        <v>20</v>
      </c>
      <c r="G42" s="4" t="s">
        <v>211</v>
      </c>
      <c r="H42" s="5">
        <v>25.3</v>
      </c>
      <c r="I42" s="5">
        <f t="shared" si="0"/>
        <v>10.12</v>
      </c>
      <c r="J42" s="7" t="s">
        <v>186</v>
      </c>
      <c r="K42" s="5">
        <f t="shared" si="1"/>
        <v>0</v>
      </c>
      <c r="L42" s="5"/>
      <c r="M42" s="5"/>
      <c r="N42" s="9" t="s">
        <v>187</v>
      </c>
    </row>
    <row r="43" ht="17.4" spans="1:14">
      <c r="A43" s="4" t="s">
        <v>212</v>
      </c>
      <c r="B43" s="4" t="s">
        <v>213</v>
      </c>
      <c r="C43" s="4" t="s">
        <v>214</v>
      </c>
      <c r="D43" s="4" t="s">
        <v>215</v>
      </c>
      <c r="E43" s="4" t="s">
        <v>216</v>
      </c>
      <c r="F43" s="4" t="s">
        <v>217</v>
      </c>
      <c r="G43" s="4" t="s">
        <v>218</v>
      </c>
      <c r="H43" s="5">
        <v>64.21</v>
      </c>
      <c r="I43" s="5">
        <f t="shared" si="0"/>
        <v>25.68</v>
      </c>
      <c r="J43" s="7" t="s">
        <v>22</v>
      </c>
      <c r="K43" s="5">
        <f t="shared" si="1"/>
        <v>17.9</v>
      </c>
      <c r="L43" s="5">
        <f t="shared" si="2"/>
        <v>43.58</v>
      </c>
      <c r="M43" s="5">
        <v>1</v>
      </c>
      <c r="N43" s="5" t="s">
        <v>23</v>
      </c>
    </row>
    <row r="44" ht="17.4" spans="1:14">
      <c r="A44" s="4" t="s">
        <v>219</v>
      </c>
      <c r="B44" s="4" t="s">
        <v>220</v>
      </c>
      <c r="C44" s="4" t="s">
        <v>221</v>
      </c>
      <c r="D44" s="4" t="s">
        <v>215</v>
      </c>
      <c r="E44" s="4" t="s">
        <v>216</v>
      </c>
      <c r="F44" s="4" t="s">
        <v>217</v>
      </c>
      <c r="G44" s="4" t="s">
        <v>222</v>
      </c>
      <c r="H44" s="5">
        <v>66.59</v>
      </c>
      <c r="I44" s="5">
        <f t="shared" si="0"/>
        <v>26.64</v>
      </c>
      <c r="J44" s="7" t="s">
        <v>223</v>
      </c>
      <c r="K44" s="5">
        <f t="shared" si="1"/>
        <v>16.65</v>
      </c>
      <c r="L44" s="5">
        <f t="shared" si="2"/>
        <v>43.29</v>
      </c>
      <c r="M44" s="5">
        <v>2</v>
      </c>
      <c r="N44" s="5" t="s">
        <v>23</v>
      </c>
    </row>
    <row r="45" ht="17.4" spans="1:14">
      <c r="A45" s="4" t="s">
        <v>224</v>
      </c>
      <c r="B45" s="4" t="s">
        <v>225</v>
      </c>
      <c r="C45" s="4" t="s">
        <v>226</v>
      </c>
      <c r="D45" s="4" t="s">
        <v>215</v>
      </c>
      <c r="E45" s="4" t="s">
        <v>216</v>
      </c>
      <c r="F45" s="4" t="s">
        <v>217</v>
      </c>
      <c r="G45" s="4" t="s">
        <v>227</v>
      </c>
      <c r="H45" s="5">
        <v>51.39</v>
      </c>
      <c r="I45" s="5">
        <f t="shared" si="0"/>
        <v>20.56</v>
      </c>
      <c r="J45" s="7" t="s">
        <v>228</v>
      </c>
      <c r="K45" s="5">
        <f t="shared" si="1"/>
        <v>22.35</v>
      </c>
      <c r="L45" s="5">
        <f t="shared" si="2"/>
        <v>42.91</v>
      </c>
      <c r="M45" s="5">
        <v>3</v>
      </c>
      <c r="N45" s="5" t="s">
        <v>23</v>
      </c>
    </row>
    <row r="46" ht="17.4" spans="1:14">
      <c r="A46" s="4" t="s">
        <v>229</v>
      </c>
      <c r="B46" s="4" t="s">
        <v>230</v>
      </c>
      <c r="C46" s="4" t="s">
        <v>231</v>
      </c>
      <c r="D46" s="4" t="s">
        <v>215</v>
      </c>
      <c r="E46" s="4" t="s">
        <v>216</v>
      </c>
      <c r="F46" s="4" t="s">
        <v>217</v>
      </c>
      <c r="G46" s="4" t="s">
        <v>232</v>
      </c>
      <c r="H46" s="5">
        <v>50.17</v>
      </c>
      <c r="I46" s="5">
        <f t="shared" si="0"/>
        <v>20.07</v>
      </c>
      <c r="J46" s="7" t="s">
        <v>108</v>
      </c>
      <c r="K46" s="5">
        <f t="shared" si="1"/>
        <v>20.1</v>
      </c>
      <c r="L46" s="5">
        <f t="shared" si="2"/>
        <v>40.17</v>
      </c>
      <c r="M46" s="5">
        <v>4</v>
      </c>
      <c r="N46" s="5" t="s">
        <v>23</v>
      </c>
    </row>
    <row r="47" ht="17.4" spans="1:14">
      <c r="A47" s="4" t="s">
        <v>233</v>
      </c>
      <c r="B47" s="4" t="s">
        <v>234</v>
      </c>
      <c r="C47" s="4" t="s">
        <v>235</v>
      </c>
      <c r="D47" s="4" t="s">
        <v>215</v>
      </c>
      <c r="E47" s="4" t="s">
        <v>216</v>
      </c>
      <c r="F47" s="4" t="s">
        <v>217</v>
      </c>
      <c r="G47" s="4" t="s">
        <v>236</v>
      </c>
      <c r="H47" s="5">
        <v>58.34</v>
      </c>
      <c r="I47" s="5">
        <f t="shared" si="0"/>
        <v>23.34</v>
      </c>
      <c r="J47" s="7" t="s">
        <v>237</v>
      </c>
      <c r="K47" s="5">
        <f t="shared" si="1"/>
        <v>15.92</v>
      </c>
      <c r="L47" s="5">
        <f t="shared" si="2"/>
        <v>39.26</v>
      </c>
      <c r="M47" s="5">
        <v>5</v>
      </c>
      <c r="N47" s="5" t="s">
        <v>23</v>
      </c>
    </row>
    <row r="48" ht="17.4" spans="1:14">
      <c r="A48" s="4" t="s">
        <v>238</v>
      </c>
      <c r="B48" s="4" t="s">
        <v>239</v>
      </c>
      <c r="C48" s="4" t="s">
        <v>240</v>
      </c>
      <c r="D48" s="4" t="s">
        <v>215</v>
      </c>
      <c r="E48" s="4" t="s">
        <v>216</v>
      </c>
      <c r="F48" s="4" t="s">
        <v>217</v>
      </c>
      <c r="G48" s="4" t="s">
        <v>241</v>
      </c>
      <c r="H48" s="5">
        <v>51.34</v>
      </c>
      <c r="I48" s="5">
        <f t="shared" si="0"/>
        <v>20.54</v>
      </c>
      <c r="J48" s="7" t="s">
        <v>242</v>
      </c>
      <c r="K48" s="5">
        <f t="shared" si="1"/>
        <v>18.41</v>
      </c>
      <c r="L48" s="5">
        <f t="shared" si="2"/>
        <v>38.95</v>
      </c>
      <c r="M48" s="5">
        <v>6</v>
      </c>
      <c r="N48" s="5" t="s">
        <v>23</v>
      </c>
    </row>
    <row r="49" ht="17.4" spans="1:14">
      <c r="A49" s="4" t="s">
        <v>243</v>
      </c>
      <c r="B49" s="4" t="s">
        <v>244</v>
      </c>
      <c r="C49" s="4" t="s">
        <v>245</v>
      </c>
      <c r="D49" s="4" t="s">
        <v>215</v>
      </c>
      <c r="E49" s="4" t="s">
        <v>216</v>
      </c>
      <c r="F49" s="4" t="s">
        <v>217</v>
      </c>
      <c r="G49" s="4" t="s">
        <v>246</v>
      </c>
      <c r="H49" s="5">
        <v>48.36</v>
      </c>
      <c r="I49" s="5">
        <f t="shared" si="0"/>
        <v>19.34</v>
      </c>
      <c r="J49" s="7" t="s">
        <v>247</v>
      </c>
      <c r="K49" s="5">
        <f t="shared" si="1"/>
        <v>19.05</v>
      </c>
      <c r="L49" s="5">
        <f t="shared" si="2"/>
        <v>38.39</v>
      </c>
      <c r="M49" s="5">
        <v>7</v>
      </c>
      <c r="N49" s="5" t="s">
        <v>23</v>
      </c>
    </row>
    <row r="50" ht="17.4" spans="1:14">
      <c r="A50" s="4" t="s">
        <v>248</v>
      </c>
      <c r="B50" s="4" t="s">
        <v>249</v>
      </c>
      <c r="C50" s="4" t="s">
        <v>250</v>
      </c>
      <c r="D50" s="4" t="s">
        <v>215</v>
      </c>
      <c r="E50" s="4" t="s">
        <v>216</v>
      </c>
      <c r="F50" s="4" t="s">
        <v>217</v>
      </c>
      <c r="G50" s="4" t="s">
        <v>251</v>
      </c>
      <c r="H50" s="5">
        <v>46.32</v>
      </c>
      <c r="I50" s="5">
        <f t="shared" si="0"/>
        <v>18.53</v>
      </c>
      <c r="J50" s="7" t="s">
        <v>252</v>
      </c>
      <c r="K50" s="5">
        <f t="shared" si="1"/>
        <v>18.8</v>
      </c>
      <c r="L50" s="5">
        <f t="shared" si="2"/>
        <v>37.33</v>
      </c>
      <c r="M50" s="5">
        <v>8</v>
      </c>
      <c r="N50" s="5" t="s">
        <v>23</v>
      </c>
    </row>
    <row r="51" ht="17.4" spans="1:14">
      <c r="A51" s="4" t="s">
        <v>253</v>
      </c>
      <c r="B51" s="4" t="s">
        <v>254</v>
      </c>
      <c r="C51" s="4" t="s">
        <v>255</v>
      </c>
      <c r="D51" s="4" t="s">
        <v>215</v>
      </c>
      <c r="E51" s="4" t="s">
        <v>216</v>
      </c>
      <c r="F51" s="4" t="s">
        <v>217</v>
      </c>
      <c r="G51" s="4" t="s">
        <v>256</v>
      </c>
      <c r="H51" s="5">
        <v>43.74</v>
      </c>
      <c r="I51" s="5">
        <f t="shared" si="0"/>
        <v>17.5</v>
      </c>
      <c r="J51" s="7" t="s">
        <v>257</v>
      </c>
      <c r="K51" s="5">
        <f t="shared" si="1"/>
        <v>19.79</v>
      </c>
      <c r="L51" s="5">
        <f t="shared" si="2"/>
        <v>37.29</v>
      </c>
      <c r="M51" s="5">
        <v>9</v>
      </c>
      <c r="N51" s="5" t="s">
        <v>23</v>
      </c>
    </row>
    <row r="52" ht="17.4" spans="1:14">
      <c r="A52" s="4" t="s">
        <v>258</v>
      </c>
      <c r="B52" s="4" t="s">
        <v>259</v>
      </c>
      <c r="C52" s="4" t="s">
        <v>260</v>
      </c>
      <c r="D52" s="4" t="s">
        <v>215</v>
      </c>
      <c r="E52" s="4" t="s">
        <v>216</v>
      </c>
      <c r="F52" s="4" t="s">
        <v>217</v>
      </c>
      <c r="G52" s="4" t="s">
        <v>261</v>
      </c>
      <c r="H52" s="6">
        <v>41.47</v>
      </c>
      <c r="I52" s="6">
        <f t="shared" si="0"/>
        <v>16.59</v>
      </c>
      <c r="J52" s="7" t="s">
        <v>262</v>
      </c>
      <c r="K52" s="6">
        <f t="shared" si="1"/>
        <v>20.6</v>
      </c>
      <c r="L52" s="6">
        <f t="shared" si="2"/>
        <v>37.19</v>
      </c>
      <c r="M52" s="6">
        <v>10</v>
      </c>
      <c r="N52" s="5" t="s">
        <v>23</v>
      </c>
    </row>
    <row r="53" ht="17.4" spans="1:14">
      <c r="A53" s="4" t="s">
        <v>263</v>
      </c>
      <c r="B53" s="4" t="s">
        <v>264</v>
      </c>
      <c r="C53" s="4" t="s">
        <v>265</v>
      </c>
      <c r="D53" s="4" t="s">
        <v>215</v>
      </c>
      <c r="E53" s="4" t="s">
        <v>216</v>
      </c>
      <c r="F53" s="4" t="s">
        <v>217</v>
      </c>
      <c r="G53" s="4" t="s">
        <v>266</v>
      </c>
      <c r="H53" s="6">
        <v>45.08</v>
      </c>
      <c r="I53" s="6">
        <f t="shared" si="0"/>
        <v>18.03</v>
      </c>
      <c r="J53" s="7" t="s">
        <v>247</v>
      </c>
      <c r="K53" s="6">
        <f t="shared" si="1"/>
        <v>19.05</v>
      </c>
      <c r="L53" s="6">
        <f t="shared" si="2"/>
        <v>37.08</v>
      </c>
      <c r="M53" s="6">
        <v>11</v>
      </c>
      <c r="N53" s="5" t="s">
        <v>23</v>
      </c>
    </row>
    <row r="54" ht="17.4" spans="1:14">
      <c r="A54" s="4" t="s">
        <v>267</v>
      </c>
      <c r="B54" s="4" t="s">
        <v>268</v>
      </c>
      <c r="C54" s="4" t="s">
        <v>269</v>
      </c>
      <c r="D54" s="4" t="s">
        <v>215</v>
      </c>
      <c r="E54" s="4" t="s">
        <v>216</v>
      </c>
      <c r="F54" s="4" t="s">
        <v>217</v>
      </c>
      <c r="G54" s="4" t="s">
        <v>270</v>
      </c>
      <c r="H54" s="6">
        <v>50.5</v>
      </c>
      <c r="I54" s="6">
        <f t="shared" si="0"/>
        <v>20.2</v>
      </c>
      <c r="J54" s="7" t="s">
        <v>271</v>
      </c>
      <c r="K54" s="6">
        <f t="shared" si="1"/>
        <v>16.74</v>
      </c>
      <c r="L54" s="6">
        <f t="shared" si="2"/>
        <v>36.94</v>
      </c>
      <c r="M54" s="6">
        <v>12</v>
      </c>
      <c r="N54" s="5" t="s">
        <v>23</v>
      </c>
    </row>
    <row r="55" ht="17.4" spans="1:14">
      <c r="A55" s="4" t="s">
        <v>272</v>
      </c>
      <c r="B55" s="4" t="s">
        <v>273</v>
      </c>
      <c r="C55" s="4" t="s">
        <v>274</v>
      </c>
      <c r="D55" s="4" t="s">
        <v>215</v>
      </c>
      <c r="E55" s="4" t="s">
        <v>216</v>
      </c>
      <c r="F55" s="4" t="s">
        <v>217</v>
      </c>
      <c r="G55" s="4" t="s">
        <v>275</v>
      </c>
      <c r="H55" s="6">
        <v>52.25</v>
      </c>
      <c r="I55" s="6">
        <f t="shared" si="0"/>
        <v>20.9</v>
      </c>
      <c r="J55" s="7" t="s">
        <v>276</v>
      </c>
      <c r="K55" s="6">
        <f t="shared" si="1"/>
        <v>15.44</v>
      </c>
      <c r="L55" s="6">
        <f t="shared" si="2"/>
        <v>36.34</v>
      </c>
      <c r="M55" s="6">
        <v>13</v>
      </c>
      <c r="N55" s="5" t="s">
        <v>23</v>
      </c>
    </row>
    <row r="56" ht="17.4" spans="1:14">
      <c r="A56" s="4" t="s">
        <v>277</v>
      </c>
      <c r="B56" s="4" t="s">
        <v>278</v>
      </c>
      <c r="C56" s="4" t="s">
        <v>279</v>
      </c>
      <c r="D56" s="4" t="s">
        <v>215</v>
      </c>
      <c r="E56" s="4" t="s">
        <v>216</v>
      </c>
      <c r="F56" s="4" t="s">
        <v>217</v>
      </c>
      <c r="G56" s="4" t="s">
        <v>280</v>
      </c>
      <c r="H56" s="6">
        <v>48.21</v>
      </c>
      <c r="I56" s="6">
        <f t="shared" si="0"/>
        <v>19.28</v>
      </c>
      <c r="J56" s="7" t="s">
        <v>281</v>
      </c>
      <c r="K56" s="6">
        <f t="shared" si="1"/>
        <v>16.77</v>
      </c>
      <c r="L56" s="6">
        <f t="shared" si="2"/>
        <v>36.05</v>
      </c>
      <c r="M56" s="6">
        <v>14</v>
      </c>
      <c r="N56" s="5" t="s">
        <v>23</v>
      </c>
    </row>
    <row r="57" ht="17.4" spans="1:14">
      <c r="A57" s="4" t="s">
        <v>282</v>
      </c>
      <c r="B57" s="4" t="s">
        <v>283</v>
      </c>
      <c r="C57" s="4" t="s">
        <v>284</v>
      </c>
      <c r="D57" s="4" t="s">
        <v>215</v>
      </c>
      <c r="E57" s="4" t="s">
        <v>216</v>
      </c>
      <c r="F57" s="4" t="s">
        <v>217</v>
      </c>
      <c r="G57" s="4" t="s">
        <v>285</v>
      </c>
      <c r="H57" s="6">
        <v>42.93</v>
      </c>
      <c r="I57" s="6">
        <f t="shared" si="0"/>
        <v>17.17</v>
      </c>
      <c r="J57" s="7" t="s">
        <v>286</v>
      </c>
      <c r="K57" s="6">
        <f t="shared" si="1"/>
        <v>18.12</v>
      </c>
      <c r="L57" s="6">
        <f t="shared" si="2"/>
        <v>35.29</v>
      </c>
      <c r="M57" s="6">
        <v>15</v>
      </c>
      <c r="N57" s="5" t="s">
        <v>23</v>
      </c>
    </row>
    <row r="58" ht="17.4" spans="1:14">
      <c r="A58" s="4" t="s">
        <v>287</v>
      </c>
      <c r="B58" s="4" t="s">
        <v>288</v>
      </c>
      <c r="C58" s="4" t="s">
        <v>289</v>
      </c>
      <c r="D58" s="4" t="s">
        <v>215</v>
      </c>
      <c r="E58" s="4" t="s">
        <v>216</v>
      </c>
      <c r="F58" s="4" t="s">
        <v>217</v>
      </c>
      <c r="G58" s="4" t="s">
        <v>290</v>
      </c>
      <c r="H58" s="6">
        <v>48.38</v>
      </c>
      <c r="I58" s="6">
        <f t="shared" si="0"/>
        <v>19.35</v>
      </c>
      <c r="J58" s="7" t="s">
        <v>291</v>
      </c>
      <c r="K58" s="6">
        <f t="shared" si="1"/>
        <v>15.8</v>
      </c>
      <c r="L58" s="6">
        <f t="shared" si="2"/>
        <v>35.15</v>
      </c>
      <c r="M58" s="6">
        <v>16</v>
      </c>
      <c r="N58" s="5" t="s">
        <v>23</v>
      </c>
    </row>
    <row r="59" ht="17.4" spans="1:14">
      <c r="A59" s="4" t="s">
        <v>292</v>
      </c>
      <c r="B59" s="4" t="s">
        <v>293</v>
      </c>
      <c r="C59" s="4" t="s">
        <v>294</v>
      </c>
      <c r="D59" s="4" t="s">
        <v>215</v>
      </c>
      <c r="E59" s="4" t="s">
        <v>216</v>
      </c>
      <c r="F59" s="4" t="s">
        <v>217</v>
      </c>
      <c r="G59" s="4" t="s">
        <v>295</v>
      </c>
      <c r="H59" s="6">
        <v>38.16</v>
      </c>
      <c r="I59" s="6">
        <f t="shared" si="0"/>
        <v>15.26</v>
      </c>
      <c r="J59" s="7" t="s">
        <v>296</v>
      </c>
      <c r="K59" s="6">
        <f t="shared" si="1"/>
        <v>19.88</v>
      </c>
      <c r="L59" s="6">
        <f t="shared" si="2"/>
        <v>35.14</v>
      </c>
      <c r="M59" s="6">
        <v>17</v>
      </c>
      <c r="N59" s="5" t="s">
        <v>23</v>
      </c>
    </row>
    <row r="60" ht="17.4" spans="1:14">
      <c r="A60" s="4" t="s">
        <v>297</v>
      </c>
      <c r="B60" s="4" t="s">
        <v>298</v>
      </c>
      <c r="C60" s="4" t="s">
        <v>299</v>
      </c>
      <c r="D60" s="4" t="s">
        <v>215</v>
      </c>
      <c r="E60" s="4" t="s">
        <v>216</v>
      </c>
      <c r="F60" s="4" t="s">
        <v>217</v>
      </c>
      <c r="G60" s="4" t="s">
        <v>300</v>
      </c>
      <c r="H60" s="6">
        <v>39.52</v>
      </c>
      <c r="I60" s="6">
        <f t="shared" si="0"/>
        <v>15.81</v>
      </c>
      <c r="J60" s="7" t="s">
        <v>33</v>
      </c>
      <c r="K60" s="6">
        <f t="shared" si="1"/>
        <v>19.04</v>
      </c>
      <c r="L60" s="6">
        <f t="shared" si="2"/>
        <v>34.85</v>
      </c>
      <c r="M60" s="6">
        <v>18</v>
      </c>
      <c r="N60" s="5" t="s">
        <v>23</v>
      </c>
    </row>
    <row r="61" ht="17.4" spans="1:14">
      <c r="A61" s="4" t="s">
        <v>301</v>
      </c>
      <c r="B61" s="4" t="s">
        <v>302</v>
      </c>
      <c r="C61" s="4" t="s">
        <v>303</v>
      </c>
      <c r="D61" s="4" t="s">
        <v>215</v>
      </c>
      <c r="E61" s="4" t="s">
        <v>216</v>
      </c>
      <c r="F61" s="4" t="s">
        <v>217</v>
      </c>
      <c r="G61" s="4" t="s">
        <v>304</v>
      </c>
      <c r="H61" s="6">
        <v>48.71</v>
      </c>
      <c r="I61" s="6">
        <f t="shared" si="0"/>
        <v>19.48</v>
      </c>
      <c r="J61" s="7" t="s">
        <v>305</v>
      </c>
      <c r="K61" s="6">
        <f t="shared" si="1"/>
        <v>15.26</v>
      </c>
      <c r="L61" s="6">
        <f t="shared" si="2"/>
        <v>34.74</v>
      </c>
      <c r="M61" s="6">
        <v>19</v>
      </c>
      <c r="N61" s="5" t="s">
        <v>23</v>
      </c>
    </row>
    <row r="62" ht="17.4" spans="1:14">
      <c r="A62" s="4" t="s">
        <v>306</v>
      </c>
      <c r="B62" s="4" t="s">
        <v>307</v>
      </c>
      <c r="C62" s="4" t="s">
        <v>308</v>
      </c>
      <c r="D62" s="4" t="s">
        <v>215</v>
      </c>
      <c r="E62" s="4" t="s">
        <v>216</v>
      </c>
      <c r="F62" s="4" t="s">
        <v>217</v>
      </c>
      <c r="G62" s="4" t="s">
        <v>309</v>
      </c>
      <c r="H62" s="6">
        <v>41.14</v>
      </c>
      <c r="I62" s="6">
        <f t="shared" si="0"/>
        <v>16.46</v>
      </c>
      <c r="J62" s="7" t="s">
        <v>310</v>
      </c>
      <c r="K62" s="6">
        <f t="shared" si="1"/>
        <v>18.08</v>
      </c>
      <c r="L62" s="6">
        <f t="shared" si="2"/>
        <v>34.54</v>
      </c>
      <c r="M62" s="6">
        <v>20</v>
      </c>
      <c r="N62" s="5" t="s">
        <v>23</v>
      </c>
    </row>
    <row r="63" ht="17.4" spans="1:14">
      <c r="A63" s="4" t="s">
        <v>311</v>
      </c>
      <c r="B63" s="4" t="s">
        <v>312</v>
      </c>
      <c r="C63" s="4" t="s">
        <v>313</v>
      </c>
      <c r="D63" s="4" t="s">
        <v>215</v>
      </c>
      <c r="E63" s="4" t="s">
        <v>216</v>
      </c>
      <c r="F63" s="4" t="s">
        <v>217</v>
      </c>
      <c r="G63" s="4" t="s">
        <v>314</v>
      </c>
      <c r="H63" s="6">
        <v>43.69</v>
      </c>
      <c r="I63" s="6">
        <f t="shared" si="0"/>
        <v>17.48</v>
      </c>
      <c r="J63" s="7" t="s">
        <v>315</v>
      </c>
      <c r="K63" s="6">
        <f t="shared" si="1"/>
        <v>16.62</v>
      </c>
      <c r="L63" s="6">
        <f t="shared" si="2"/>
        <v>34.1</v>
      </c>
      <c r="M63" s="6">
        <v>21</v>
      </c>
      <c r="N63" s="5" t="s">
        <v>23</v>
      </c>
    </row>
    <row r="64" ht="17.4" spans="1:14">
      <c r="A64" s="4" t="s">
        <v>316</v>
      </c>
      <c r="B64" s="4" t="s">
        <v>317</v>
      </c>
      <c r="C64" s="4" t="s">
        <v>318</v>
      </c>
      <c r="D64" s="4" t="s">
        <v>215</v>
      </c>
      <c r="E64" s="4" t="s">
        <v>216</v>
      </c>
      <c r="F64" s="4" t="s">
        <v>217</v>
      </c>
      <c r="G64" s="4" t="s">
        <v>319</v>
      </c>
      <c r="H64" s="6">
        <v>47.96</v>
      </c>
      <c r="I64" s="6">
        <f t="shared" si="0"/>
        <v>19.18</v>
      </c>
      <c r="J64" s="7" t="s">
        <v>320</v>
      </c>
      <c r="K64" s="6">
        <f t="shared" si="1"/>
        <v>14.81</v>
      </c>
      <c r="L64" s="6">
        <f t="shared" si="2"/>
        <v>33.99</v>
      </c>
      <c r="M64" s="6">
        <v>22</v>
      </c>
      <c r="N64" s="5" t="s">
        <v>23</v>
      </c>
    </row>
    <row r="65" ht="17.4" spans="1:14">
      <c r="A65" s="4" t="s">
        <v>321</v>
      </c>
      <c r="B65" s="4" t="s">
        <v>322</v>
      </c>
      <c r="C65" s="4" t="s">
        <v>323</v>
      </c>
      <c r="D65" s="4" t="s">
        <v>215</v>
      </c>
      <c r="E65" s="4" t="s">
        <v>216</v>
      </c>
      <c r="F65" s="4" t="s">
        <v>217</v>
      </c>
      <c r="G65" s="4" t="s">
        <v>324</v>
      </c>
      <c r="H65" s="6">
        <v>36.94</v>
      </c>
      <c r="I65" s="6">
        <f t="shared" si="0"/>
        <v>14.78</v>
      </c>
      <c r="J65" s="7" t="s">
        <v>38</v>
      </c>
      <c r="K65" s="6">
        <f t="shared" si="1"/>
        <v>19.13</v>
      </c>
      <c r="L65" s="6">
        <f t="shared" si="2"/>
        <v>33.91</v>
      </c>
      <c r="M65" s="6">
        <v>23</v>
      </c>
      <c r="N65" s="5" t="s">
        <v>23</v>
      </c>
    </row>
    <row r="66" ht="17.4" spans="1:14">
      <c r="A66" s="4" t="s">
        <v>325</v>
      </c>
      <c r="B66" s="4" t="s">
        <v>326</v>
      </c>
      <c r="C66" s="4" t="s">
        <v>327</v>
      </c>
      <c r="D66" s="4" t="s">
        <v>215</v>
      </c>
      <c r="E66" s="4" t="s">
        <v>216</v>
      </c>
      <c r="F66" s="4" t="s">
        <v>217</v>
      </c>
      <c r="G66" s="4" t="s">
        <v>328</v>
      </c>
      <c r="H66" s="6">
        <v>44.87</v>
      </c>
      <c r="I66" s="6">
        <f t="shared" si="0"/>
        <v>17.95</v>
      </c>
      <c r="J66" s="7" t="s">
        <v>28</v>
      </c>
      <c r="K66" s="6">
        <f t="shared" si="1"/>
        <v>15.95</v>
      </c>
      <c r="L66" s="6">
        <f t="shared" si="2"/>
        <v>33.9</v>
      </c>
      <c r="M66" s="6">
        <v>24</v>
      </c>
      <c r="N66" s="5" t="s">
        <v>23</v>
      </c>
    </row>
    <row r="67" ht="17.4" spans="1:14">
      <c r="A67" s="4" t="s">
        <v>329</v>
      </c>
      <c r="B67" s="4" t="s">
        <v>330</v>
      </c>
      <c r="C67" s="4" t="s">
        <v>331</v>
      </c>
      <c r="D67" s="4" t="s">
        <v>215</v>
      </c>
      <c r="E67" s="4" t="s">
        <v>216</v>
      </c>
      <c r="F67" s="4" t="s">
        <v>217</v>
      </c>
      <c r="G67" s="4" t="s">
        <v>332</v>
      </c>
      <c r="H67" s="6">
        <v>43.98</v>
      </c>
      <c r="I67" s="6">
        <f t="shared" ref="I67:I102" si="3">ROUND(H67*40%,2)</f>
        <v>17.59</v>
      </c>
      <c r="J67" s="7" t="s">
        <v>333</v>
      </c>
      <c r="K67" s="6">
        <f t="shared" ref="K67:K102" si="4">ROUND(J67*30%,2)</f>
        <v>16.11</v>
      </c>
      <c r="L67" s="6">
        <f t="shared" ref="L67:L102" si="5">I67+K67</f>
        <v>33.7</v>
      </c>
      <c r="M67" s="6">
        <v>25</v>
      </c>
      <c r="N67" s="5" t="s">
        <v>23</v>
      </c>
    </row>
    <row r="68" ht="17.4" spans="1:14">
      <c r="A68" s="4" t="s">
        <v>334</v>
      </c>
      <c r="B68" s="4" t="s">
        <v>335</v>
      </c>
      <c r="C68" s="4" t="s">
        <v>336</v>
      </c>
      <c r="D68" s="4" t="s">
        <v>215</v>
      </c>
      <c r="E68" s="4" t="s">
        <v>216</v>
      </c>
      <c r="F68" s="4" t="s">
        <v>217</v>
      </c>
      <c r="G68" s="4" t="s">
        <v>337</v>
      </c>
      <c r="H68" s="6">
        <v>42.22</v>
      </c>
      <c r="I68" s="6">
        <f t="shared" si="3"/>
        <v>16.89</v>
      </c>
      <c r="J68" s="7" t="s">
        <v>338</v>
      </c>
      <c r="K68" s="6">
        <f t="shared" si="4"/>
        <v>16.46</v>
      </c>
      <c r="L68" s="6">
        <f t="shared" si="5"/>
        <v>33.35</v>
      </c>
      <c r="M68" s="6">
        <v>26</v>
      </c>
      <c r="N68" s="5" t="s">
        <v>23</v>
      </c>
    </row>
    <row r="69" ht="17.4" spans="1:14">
      <c r="A69" s="4" t="s">
        <v>339</v>
      </c>
      <c r="B69" s="4" t="s">
        <v>340</v>
      </c>
      <c r="C69" s="4" t="s">
        <v>341</v>
      </c>
      <c r="D69" s="4" t="s">
        <v>215</v>
      </c>
      <c r="E69" s="4" t="s">
        <v>216</v>
      </c>
      <c r="F69" s="4" t="s">
        <v>217</v>
      </c>
      <c r="G69" s="4" t="s">
        <v>342</v>
      </c>
      <c r="H69" s="6">
        <v>32.22</v>
      </c>
      <c r="I69" s="6">
        <f t="shared" si="3"/>
        <v>12.89</v>
      </c>
      <c r="J69" s="7" t="s">
        <v>343</v>
      </c>
      <c r="K69" s="6">
        <f t="shared" si="4"/>
        <v>19.74</v>
      </c>
      <c r="L69" s="6">
        <f t="shared" si="5"/>
        <v>32.63</v>
      </c>
      <c r="M69" s="6">
        <v>27</v>
      </c>
      <c r="N69" s="5" t="s">
        <v>23</v>
      </c>
    </row>
    <row r="70" ht="17.4" spans="1:14">
      <c r="A70" s="4" t="s">
        <v>344</v>
      </c>
      <c r="B70" s="4" t="s">
        <v>345</v>
      </c>
      <c r="C70" s="4" t="s">
        <v>346</v>
      </c>
      <c r="D70" s="4" t="s">
        <v>215</v>
      </c>
      <c r="E70" s="4" t="s">
        <v>216</v>
      </c>
      <c r="F70" s="4" t="s">
        <v>217</v>
      </c>
      <c r="G70" s="4" t="s">
        <v>347</v>
      </c>
      <c r="H70" s="5">
        <v>42.17</v>
      </c>
      <c r="I70" s="5">
        <f t="shared" si="3"/>
        <v>16.87</v>
      </c>
      <c r="J70" s="7" t="s">
        <v>348</v>
      </c>
      <c r="K70" s="5">
        <f t="shared" si="4"/>
        <v>15.18</v>
      </c>
      <c r="L70" s="5">
        <f t="shared" si="5"/>
        <v>32.05</v>
      </c>
      <c r="M70" s="5">
        <v>28</v>
      </c>
      <c r="N70" s="5" t="s">
        <v>23</v>
      </c>
    </row>
    <row r="71" ht="17.4" spans="1:14">
      <c r="A71" s="4" t="s">
        <v>349</v>
      </c>
      <c r="B71" s="4" t="s">
        <v>350</v>
      </c>
      <c r="C71" s="4" t="s">
        <v>351</v>
      </c>
      <c r="D71" s="4" t="s">
        <v>215</v>
      </c>
      <c r="E71" s="4" t="s">
        <v>216</v>
      </c>
      <c r="F71" s="4" t="s">
        <v>217</v>
      </c>
      <c r="G71" s="4" t="s">
        <v>352</v>
      </c>
      <c r="H71" s="5">
        <v>36.78</v>
      </c>
      <c r="I71" s="5">
        <f t="shared" si="3"/>
        <v>14.71</v>
      </c>
      <c r="J71" s="7" t="s">
        <v>353</v>
      </c>
      <c r="K71" s="5">
        <f t="shared" si="4"/>
        <v>17.31</v>
      </c>
      <c r="L71" s="5">
        <f t="shared" si="5"/>
        <v>32.02</v>
      </c>
      <c r="M71" s="5">
        <v>29</v>
      </c>
      <c r="N71" s="5" t="s">
        <v>23</v>
      </c>
    </row>
    <row r="72" ht="17.4" spans="1:14">
      <c r="A72" s="4" t="s">
        <v>354</v>
      </c>
      <c r="B72" s="4" t="s">
        <v>355</v>
      </c>
      <c r="C72" s="4" t="s">
        <v>356</v>
      </c>
      <c r="D72" s="4" t="s">
        <v>215</v>
      </c>
      <c r="E72" s="4" t="s">
        <v>216</v>
      </c>
      <c r="F72" s="4" t="s">
        <v>217</v>
      </c>
      <c r="G72" s="4" t="s">
        <v>357</v>
      </c>
      <c r="H72" s="5">
        <v>36.66</v>
      </c>
      <c r="I72" s="5">
        <f t="shared" si="3"/>
        <v>14.66</v>
      </c>
      <c r="J72" s="7" t="s">
        <v>358</v>
      </c>
      <c r="K72" s="5">
        <f t="shared" si="4"/>
        <v>17.3</v>
      </c>
      <c r="L72" s="5">
        <f t="shared" si="5"/>
        <v>31.96</v>
      </c>
      <c r="M72" s="5">
        <v>30</v>
      </c>
      <c r="N72" s="5" t="s">
        <v>23</v>
      </c>
    </row>
    <row r="73" ht="17.4" spans="1:14">
      <c r="A73" s="4" t="s">
        <v>359</v>
      </c>
      <c r="B73" s="4" t="s">
        <v>360</v>
      </c>
      <c r="C73" s="4" t="s">
        <v>361</v>
      </c>
      <c r="D73" s="4" t="s">
        <v>215</v>
      </c>
      <c r="E73" s="4" t="s">
        <v>216</v>
      </c>
      <c r="F73" s="4" t="s">
        <v>217</v>
      </c>
      <c r="G73" s="4" t="s">
        <v>362</v>
      </c>
      <c r="H73" s="5">
        <v>35.29</v>
      </c>
      <c r="I73" s="5">
        <f t="shared" si="3"/>
        <v>14.12</v>
      </c>
      <c r="J73" s="7" t="s">
        <v>363</v>
      </c>
      <c r="K73" s="5">
        <f t="shared" si="4"/>
        <v>17.57</v>
      </c>
      <c r="L73" s="5">
        <f t="shared" si="5"/>
        <v>31.69</v>
      </c>
      <c r="M73" s="5">
        <v>31</v>
      </c>
      <c r="N73" s="5"/>
    </row>
    <row r="74" ht="17.4" spans="1:14">
      <c r="A74" s="4" t="s">
        <v>364</v>
      </c>
      <c r="B74" s="4" t="s">
        <v>365</v>
      </c>
      <c r="C74" s="4" t="s">
        <v>366</v>
      </c>
      <c r="D74" s="4" t="s">
        <v>215</v>
      </c>
      <c r="E74" s="4" t="s">
        <v>216</v>
      </c>
      <c r="F74" s="4" t="s">
        <v>217</v>
      </c>
      <c r="G74" s="4" t="s">
        <v>367</v>
      </c>
      <c r="H74" s="5">
        <v>37.87</v>
      </c>
      <c r="I74" s="5">
        <f t="shared" si="3"/>
        <v>15.15</v>
      </c>
      <c r="J74" s="7" t="s">
        <v>368</v>
      </c>
      <c r="K74" s="5">
        <f t="shared" si="4"/>
        <v>16.41</v>
      </c>
      <c r="L74" s="5">
        <f t="shared" si="5"/>
        <v>31.56</v>
      </c>
      <c r="M74" s="5">
        <v>32</v>
      </c>
      <c r="N74" s="5"/>
    </row>
    <row r="75" ht="17.4" spans="1:14">
      <c r="A75" s="4" t="s">
        <v>369</v>
      </c>
      <c r="B75" s="4" t="s">
        <v>370</v>
      </c>
      <c r="C75" s="4" t="s">
        <v>371</v>
      </c>
      <c r="D75" s="4" t="s">
        <v>215</v>
      </c>
      <c r="E75" s="4" t="s">
        <v>216</v>
      </c>
      <c r="F75" s="4" t="s">
        <v>217</v>
      </c>
      <c r="G75" s="4" t="s">
        <v>372</v>
      </c>
      <c r="H75" s="5">
        <v>36.31</v>
      </c>
      <c r="I75" s="5">
        <f t="shared" si="3"/>
        <v>14.52</v>
      </c>
      <c r="J75" s="7" t="s">
        <v>373</v>
      </c>
      <c r="K75" s="5">
        <f t="shared" si="4"/>
        <v>16.98</v>
      </c>
      <c r="L75" s="5">
        <f t="shared" si="5"/>
        <v>31.5</v>
      </c>
      <c r="M75" s="5">
        <v>33</v>
      </c>
      <c r="N75" s="5"/>
    </row>
    <row r="76" ht="17.4" spans="1:14">
      <c r="A76" s="4" t="s">
        <v>374</v>
      </c>
      <c r="B76" s="4" t="s">
        <v>375</v>
      </c>
      <c r="C76" s="4" t="s">
        <v>376</v>
      </c>
      <c r="D76" s="4" t="s">
        <v>215</v>
      </c>
      <c r="E76" s="4" t="s">
        <v>216</v>
      </c>
      <c r="F76" s="4" t="s">
        <v>217</v>
      </c>
      <c r="G76" s="4" t="s">
        <v>377</v>
      </c>
      <c r="H76" s="5">
        <v>40.49</v>
      </c>
      <c r="I76" s="5">
        <f t="shared" si="3"/>
        <v>16.2</v>
      </c>
      <c r="J76" s="7" t="s">
        <v>378</v>
      </c>
      <c r="K76" s="5">
        <f t="shared" si="4"/>
        <v>15.23</v>
      </c>
      <c r="L76" s="5">
        <f t="shared" si="5"/>
        <v>31.43</v>
      </c>
      <c r="M76" s="5">
        <v>34</v>
      </c>
      <c r="N76" s="8"/>
    </row>
    <row r="77" ht="17.4" spans="1:14">
      <c r="A77" s="4" t="s">
        <v>379</v>
      </c>
      <c r="B77" s="4" t="s">
        <v>380</v>
      </c>
      <c r="C77" s="4" t="s">
        <v>381</v>
      </c>
      <c r="D77" s="4" t="s">
        <v>215</v>
      </c>
      <c r="E77" s="4" t="s">
        <v>216</v>
      </c>
      <c r="F77" s="4" t="s">
        <v>217</v>
      </c>
      <c r="G77" s="4" t="s">
        <v>382</v>
      </c>
      <c r="H77" s="5">
        <v>35.3</v>
      </c>
      <c r="I77" s="5">
        <f t="shared" si="3"/>
        <v>14.12</v>
      </c>
      <c r="J77" s="7" t="s">
        <v>383</v>
      </c>
      <c r="K77" s="5">
        <f t="shared" si="4"/>
        <v>17.09</v>
      </c>
      <c r="L77" s="5">
        <f t="shared" si="5"/>
        <v>31.21</v>
      </c>
      <c r="M77" s="5">
        <v>35</v>
      </c>
      <c r="N77" s="5"/>
    </row>
    <row r="78" ht="17.4" spans="1:14">
      <c r="A78" s="4" t="s">
        <v>384</v>
      </c>
      <c r="B78" s="4" t="s">
        <v>385</v>
      </c>
      <c r="C78" s="4" t="s">
        <v>386</v>
      </c>
      <c r="D78" s="4" t="s">
        <v>215</v>
      </c>
      <c r="E78" s="4" t="s">
        <v>216</v>
      </c>
      <c r="F78" s="4" t="s">
        <v>217</v>
      </c>
      <c r="G78" s="4" t="s">
        <v>387</v>
      </c>
      <c r="H78" s="5">
        <v>38.3</v>
      </c>
      <c r="I78" s="5">
        <f t="shared" si="3"/>
        <v>15.32</v>
      </c>
      <c r="J78" s="7" t="s">
        <v>388</v>
      </c>
      <c r="K78" s="5">
        <f t="shared" si="4"/>
        <v>15.41</v>
      </c>
      <c r="L78" s="5">
        <f t="shared" si="5"/>
        <v>30.73</v>
      </c>
      <c r="M78" s="5">
        <v>36</v>
      </c>
      <c r="N78" s="8"/>
    </row>
    <row r="79" ht="17.4" spans="1:14">
      <c r="A79" s="4" t="s">
        <v>389</v>
      </c>
      <c r="B79" s="4" t="s">
        <v>390</v>
      </c>
      <c r="C79" s="4" t="s">
        <v>391</v>
      </c>
      <c r="D79" s="4" t="s">
        <v>215</v>
      </c>
      <c r="E79" s="4" t="s">
        <v>216</v>
      </c>
      <c r="F79" s="4" t="s">
        <v>217</v>
      </c>
      <c r="G79" s="4" t="s">
        <v>392</v>
      </c>
      <c r="H79" s="5">
        <v>35.67</v>
      </c>
      <c r="I79" s="5">
        <f t="shared" si="3"/>
        <v>14.27</v>
      </c>
      <c r="J79" s="7" t="s">
        <v>393</v>
      </c>
      <c r="K79" s="5">
        <f t="shared" si="4"/>
        <v>15.9</v>
      </c>
      <c r="L79" s="5">
        <f t="shared" si="5"/>
        <v>30.17</v>
      </c>
      <c r="M79" s="5">
        <v>37</v>
      </c>
      <c r="N79" s="8"/>
    </row>
    <row r="80" ht="17.4" spans="1:14">
      <c r="A80" s="4" t="s">
        <v>394</v>
      </c>
      <c r="B80" s="4" t="s">
        <v>395</v>
      </c>
      <c r="C80" s="4" t="s">
        <v>396</v>
      </c>
      <c r="D80" s="4" t="s">
        <v>215</v>
      </c>
      <c r="E80" s="4" t="s">
        <v>216</v>
      </c>
      <c r="F80" s="4" t="s">
        <v>217</v>
      </c>
      <c r="G80" s="4" t="s">
        <v>397</v>
      </c>
      <c r="H80" s="5">
        <v>39.48</v>
      </c>
      <c r="I80" s="5">
        <f t="shared" si="3"/>
        <v>15.79</v>
      </c>
      <c r="J80" s="7" t="s">
        <v>398</v>
      </c>
      <c r="K80" s="5">
        <f t="shared" si="4"/>
        <v>14</v>
      </c>
      <c r="L80" s="5">
        <f t="shared" si="5"/>
        <v>29.79</v>
      </c>
      <c r="M80" s="5">
        <v>38</v>
      </c>
      <c r="N80" s="8"/>
    </row>
    <row r="81" ht="17.4" spans="1:14">
      <c r="A81" s="4" t="s">
        <v>399</v>
      </c>
      <c r="B81" s="4" t="s">
        <v>400</v>
      </c>
      <c r="C81" s="4" t="s">
        <v>401</v>
      </c>
      <c r="D81" s="4" t="s">
        <v>215</v>
      </c>
      <c r="E81" s="4" t="s">
        <v>216</v>
      </c>
      <c r="F81" s="4" t="s">
        <v>217</v>
      </c>
      <c r="G81" s="4" t="s">
        <v>402</v>
      </c>
      <c r="H81" s="5">
        <v>34.85</v>
      </c>
      <c r="I81" s="5">
        <f t="shared" si="3"/>
        <v>13.94</v>
      </c>
      <c r="J81" s="7" t="s">
        <v>58</v>
      </c>
      <c r="K81" s="5">
        <f t="shared" si="4"/>
        <v>15.59</v>
      </c>
      <c r="L81" s="5">
        <f t="shared" si="5"/>
        <v>29.53</v>
      </c>
      <c r="M81" s="5">
        <v>39</v>
      </c>
      <c r="N81" s="8"/>
    </row>
    <row r="82" ht="17.4" spans="1:14">
      <c r="A82" s="4" t="s">
        <v>403</v>
      </c>
      <c r="B82" s="4" t="s">
        <v>404</v>
      </c>
      <c r="C82" s="4" t="s">
        <v>405</v>
      </c>
      <c r="D82" s="4" t="s">
        <v>215</v>
      </c>
      <c r="E82" s="4" t="s">
        <v>216</v>
      </c>
      <c r="F82" s="4" t="s">
        <v>217</v>
      </c>
      <c r="G82" s="4" t="s">
        <v>406</v>
      </c>
      <c r="H82" s="5">
        <v>33.23</v>
      </c>
      <c r="I82" s="5">
        <f t="shared" si="3"/>
        <v>13.29</v>
      </c>
      <c r="J82" s="7" t="s">
        <v>407</v>
      </c>
      <c r="K82" s="5">
        <f t="shared" si="4"/>
        <v>15.98</v>
      </c>
      <c r="L82" s="5">
        <f t="shared" si="5"/>
        <v>29.27</v>
      </c>
      <c r="M82" s="5">
        <v>40</v>
      </c>
      <c r="N82" s="8"/>
    </row>
    <row r="83" ht="17.4" spans="1:14">
      <c r="A83" s="4" t="s">
        <v>408</v>
      </c>
      <c r="B83" s="4" t="s">
        <v>409</v>
      </c>
      <c r="C83" s="4" t="s">
        <v>410</v>
      </c>
      <c r="D83" s="4" t="s">
        <v>215</v>
      </c>
      <c r="E83" s="4" t="s">
        <v>216</v>
      </c>
      <c r="F83" s="4" t="s">
        <v>217</v>
      </c>
      <c r="G83" s="4" t="s">
        <v>411</v>
      </c>
      <c r="H83" s="5">
        <v>36.01</v>
      </c>
      <c r="I83" s="5">
        <f t="shared" si="3"/>
        <v>14.4</v>
      </c>
      <c r="J83" s="7" t="s">
        <v>412</v>
      </c>
      <c r="K83" s="5">
        <f t="shared" si="4"/>
        <v>14.43</v>
      </c>
      <c r="L83" s="5">
        <f t="shared" si="5"/>
        <v>28.83</v>
      </c>
      <c r="M83" s="5">
        <v>41</v>
      </c>
      <c r="N83" s="8"/>
    </row>
    <row r="84" ht="17.4" spans="1:14">
      <c r="A84" s="4" t="s">
        <v>413</v>
      </c>
      <c r="B84" s="4" t="s">
        <v>414</v>
      </c>
      <c r="C84" s="4" t="s">
        <v>415</v>
      </c>
      <c r="D84" s="4" t="s">
        <v>215</v>
      </c>
      <c r="E84" s="4" t="s">
        <v>216</v>
      </c>
      <c r="F84" s="4" t="s">
        <v>217</v>
      </c>
      <c r="G84" s="4" t="s">
        <v>416</v>
      </c>
      <c r="H84" s="5">
        <v>32.48</v>
      </c>
      <c r="I84" s="5">
        <f t="shared" si="3"/>
        <v>12.99</v>
      </c>
      <c r="J84" s="7" t="s">
        <v>417</v>
      </c>
      <c r="K84" s="5">
        <f t="shared" si="4"/>
        <v>15.77</v>
      </c>
      <c r="L84" s="5">
        <f t="shared" si="5"/>
        <v>28.76</v>
      </c>
      <c r="M84" s="5">
        <v>42</v>
      </c>
      <c r="N84" s="8"/>
    </row>
    <row r="85" ht="17.4" spans="1:14">
      <c r="A85" s="4" t="s">
        <v>418</v>
      </c>
      <c r="B85" s="4" t="s">
        <v>419</v>
      </c>
      <c r="C85" s="4" t="s">
        <v>420</v>
      </c>
      <c r="D85" s="4" t="s">
        <v>215</v>
      </c>
      <c r="E85" s="4" t="s">
        <v>216</v>
      </c>
      <c r="F85" s="4" t="s">
        <v>217</v>
      </c>
      <c r="G85" s="4" t="s">
        <v>421</v>
      </c>
      <c r="H85" s="5">
        <v>36.02</v>
      </c>
      <c r="I85" s="5">
        <f t="shared" si="3"/>
        <v>14.41</v>
      </c>
      <c r="J85" s="7" t="s">
        <v>422</v>
      </c>
      <c r="K85" s="5">
        <f t="shared" si="4"/>
        <v>13.67</v>
      </c>
      <c r="L85" s="5">
        <f t="shared" si="5"/>
        <v>28.08</v>
      </c>
      <c r="M85" s="5">
        <v>43</v>
      </c>
      <c r="N85" s="8"/>
    </row>
    <row r="86" ht="17.4" spans="1:14">
      <c r="A86" s="4" t="s">
        <v>423</v>
      </c>
      <c r="B86" s="4" t="s">
        <v>424</v>
      </c>
      <c r="C86" s="4" t="s">
        <v>425</v>
      </c>
      <c r="D86" s="4" t="s">
        <v>215</v>
      </c>
      <c r="E86" s="4" t="s">
        <v>216</v>
      </c>
      <c r="F86" s="4" t="s">
        <v>217</v>
      </c>
      <c r="G86" s="4" t="s">
        <v>426</v>
      </c>
      <c r="H86" s="5">
        <v>32.79</v>
      </c>
      <c r="I86" s="5">
        <f t="shared" si="3"/>
        <v>13.12</v>
      </c>
      <c r="J86" s="7" t="s">
        <v>427</v>
      </c>
      <c r="K86" s="5">
        <f t="shared" si="4"/>
        <v>14.66</v>
      </c>
      <c r="L86" s="5">
        <f t="shared" si="5"/>
        <v>27.78</v>
      </c>
      <c r="M86" s="5">
        <v>44</v>
      </c>
      <c r="N86" s="8"/>
    </row>
    <row r="87" ht="17.4" spans="1:14">
      <c r="A87" s="4" t="s">
        <v>428</v>
      </c>
      <c r="B87" s="4" t="s">
        <v>429</v>
      </c>
      <c r="C87" s="4" t="s">
        <v>430</v>
      </c>
      <c r="D87" s="4" t="s">
        <v>215</v>
      </c>
      <c r="E87" s="4" t="s">
        <v>216</v>
      </c>
      <c r="F87" s="4" t="s">
        <v>217</v>
      </c>
      <c r="G87" s="4" t="s">
        <v>431</v>
      </c>
      <c r="H87" s="5">
        <v>34.82</v>
      </c>
      <c r="I87" s="5">
        <f t="shared" si="3"/>
        <v>13.93</v>
      </c>
      <c r="J87" s="7" t="s">
        <v>432</v>
      </c>
      <c r="K87" s="5">
        <f t="shared" si="4"/>
        <v>13.32</v>
      </c>
      <c r="L87" s="5">
        <f t="shared" si="5"/>
        <v>27.25</v>
      </c>
      <c r="M87" s="5">
        <v>45</v>
      </c>
      <c r="N87" s="8"/>
    </row>
    <row r="88" ht="17.4" spans="1:14">
      <c r="A88" s="4" t="s">
        <v>433</v>
      </c>
      <c r="B88" s="4" t="s">
        <v>434</v>
      </c>
      <c r="C88" s="4" t="s">
        <v>435</v>
      </c>
      <c r="D88" s="4" t="s">
        <v>215</v>
      </c>
      <c r="E88" s="4" t="s">
        <v>216</v>
      </c>
      <c r="F88" s="4" t="s">
        <v>217</v>
      </c>
      <c r="G88" s="4" t="s">
        <v>436</v>
      </c>
      <c r="H88" s="5">
        <v>37.04</v>
      </c>
      <c r="I88" s="5">
        <f t="shared" si="3"/>
        <v>14.82</v>
      </c>
      <c r="J88" s="7" t="s">
        <v>437</v>
      </c>
      <c r="K88" s="5">
        <f t="shared" si="4"/>
        <v>12.26</v>
      </c>
      <c r="L88" s="5">
        <f t="shared" si="5"/>
        <v>27.08</v>
      </c>
      <c r="M88" s="5">
        <v>46</v>
      </c>
      <c r="N88" s="8"/>
    </row>
    <row r="89" ht="17.4" spans="1:14">
      <c r="A89" s="4" t="s">
        <v>438</v>
      </c>
      <c r="B89" s="4" t="s">
        <v>439</v>
      </c>
      <c r="C89" s="4" t="s">
        <v>440</v>
      </c>
      <c r="D89" s="4" t="s">
        <v>215</v>
      </c>
      <c r="E89" s="4" t="s">
        <v>216</v>
      </c>
      <c r="F89" s="4" t="s">
        <v>217</v>
      </c>
      <c r="G89" s="4" t="s">
        <v>441</v>
      </c>
      <c r="H89" s="5">
        <v>33.25</v>
      </c>
      <c r="I89" s="5">
        <f t="shared" si="3"/>
        <v>13.3</v>
      </c>
      <c r="J89" s="7" t="s">
        <v>442</v>
      </c>
      <c r="K89" s="5">
        <f t="shared" si="4"/>
        <v>13.77</v>
      </c>
      <c r="L89" s="5">
        <f t="shared" si="5"/>
        <v>27.07</v>
      </c>
      <c r="M89" s="5">
        <v>47</v>
      </c>
      <c r="N89" s="8"/>
    </row>
    <row r="90" ht="17.4" spans="1:14">
      <c r="A90" s="4" t="s">
        <v>443</v>
      </c>
      <c r="B90" s="4" t="s">
        <v>444</v>
      </c>
      <c r="C90" s="4" t="s">
        <v>445</v>
      </c>
      <c r="D90" s="4" t="s">
        <v>215</v>
      </c>
      <c r="E90" s="4" t="s">
        <v>216</v>
      </c>
      <c r="F90" s="4" t="s">
        <v>217</v>
      </c>
      <c r="G90" s="4" t="s">
        <v>446</v>
      </c>
      <c r="H90" s="5">
        <v>37.34</v>
      </c>
      <c r="I90" s="5">
        <f t="shared" si="3"/>
        <v>14.94</v>
      </c>
      <c r="J90" s="7" t="s">
        <v>447</v>
      </c>
      <c r="K90" s="5">
        <f t="shared" si="4"/>
        <v>12.03</v>
      </c>
      <c r="L90" s="5">
        <f t="shared" si="5"/>
        <v>26.97</v>
      </c>
      <c r="M90" s="5">
        <v>48</v>
      </c>
      <c r="N90" s="8"/>
    </row>
    <row r="91" ht="17.4" spans="1:14">
      <c r="A91" s="4" t="s">
        <v>448</v>
      </c>
      <c r="B91" s="4" t="s">
        <v>449</v>
      </c>
      <c r="C91" s="4" t="s">
        <v>450</v>
      </c>
      <c r="D91" s="4" t="s">
        <v>215</v>
      </c>
      <c r="E91" s="4" t="s">
        <v>216</v>
      </c>
      <c r="F91" s="4" t="s">
        <v>217</v>
      </c>
      <c r="G91" s="4" t="s">
        <v>451</v>
      </c>
      <c r="H91" s="5">
        <v>46.06</v>
      </c>
      <c r="I91" s="5">
        <f t="shared" si="3"/>
        <v>18.42</v>
      </c>
      <c r="J91" s="7" t="s">
        <v>186</v>
      </c>
      <c r="K91" s="5">
        <f t="shared" si="4"/>
        <v>0</v>
      </c>
      <c r="L91" s="5"/>
      <c r="M91" s="5"/>
      <c r="N91" s="9" t="s">
        <v>187</v>
      </c>
    </row>
    <row r="92" ht="17.4" spans="1:14">
      <c r="A92" s="4" t="s">
        <v>452</v>
      </c>
      <c r="B92" s="4" t="s">
        <v>453</v>
      </c>
      <c r="C92" s="4" t="s">
        <v>454</v>
      </c>
      <c r="D92" s="4" t="s">
        <v>215</v>
      </c>
      <c r="E92" s="4" t="s">
        <v>216</v>
      </c>
      <c r="F92" s="4" t="s">
        <v>217</v>
      </c>
      <c r="G92" s="4" t="s">
        <v>455</v>
      </c>
      <c r="H92" s="5">
        <v>45.89</v>
      </c>
      <c r="I92" s="5">
        <f t="shared" si="3"/>
        <v>18.36</v>
      </c>
      <c r="J92" s="7" t="s">
        <v>186</v>
      </c>
      <c r="K92" s="5">
        <f t="shared" si="4"/>
        <v>0</v>
      </c>
      <c r="L92" s="5"/>
      <c r="M92" s="5"/>
      <c r="N92" s="9" t="s">
        <v>187</v>
      </c>
    </row>
    <row r="93" ht="17.4" spans="1:14">
      <c r="A93" s="4" t="s">
        <v>456</v>
      </c>
      <c r="B93" s="4" t="s">
        <v>457</v>
      </c>
      <c r="C93" s="4" t="s">
        <v>458</v>
      </c>
      <c r="D93" s="4" t="s">
        <v>215</v>
      </c>
      <c r="E93" s="4" t="s">
        <v>216</v>
      </c>
      <c r="F93" s="4" t="s">
        <v>217</v>
      </c>
      <c r="G93" s="4" t="s">
        <v>459</v>
      </c>
      <c r="H93" s="5">
        <v>41.58</v>
      </c>
      <c r="I93" s="5">
        <f t="shared" si="3"/>
        <v>16.63</v>
      </c>
      <c r="J93" s="7" t="s">
        <v>186</v>
      </c>
      <c r="K93" s="5">
        <f t="shared" si="4"/>
        <v>0</v>
      </c>
      <c r="L93" s="5"/>
      <c r="M93" s="5"/>
      <c r="N93" s="9" t="s">
        <v>187</v>
      </c>
    </row>
    <row r="94" ht="17.4" spans="1:14">
      <c r="A94" s="4" t="s">
        <v>460</v>
      </c>
      <c r="B94" s="4" t="s">
        <v>461</v>
      </c>
      <c r="C94" s="4" t="s">
        <v>462</v>
      </c>
      <c r="D94" s="4" t="s">
        <v>215</v>
      </c>
      <c r="E94" s="4" t="s">
        <v>216</v>
      </c>
      <c r="F94" s="4" t="s">
        <v>217</v>
      </c>
      <c r="G94" s="4" t="s">
        <v>463</v>
      </c>
      <c r="H94" s="5">
        <v>38.7</v>
      </c>
      <c r="I94" s="5">
        <f t="shared" si="3"/>
        <v>15.48</v>
      </c>
      <c r="J94" s="7" t="s">
        <v>186</v>
      </c>
      <c r="K94" s="5">
        <f t="shared" si="4"/>
        <v>0</v>
      </c>
      <c r="L94" s="5"/>
      <c r="M94" s="5"/>
      <c r="N94" s="9" t="s">
        <v>187</v>
      </c>
    </row>
    <row r="95" ht="17.4" spans="1:14">
      <c r="A95" s="4" t="s">
        <v>464</v>
      </c>
      <c r="B95" s="4" t="s">
        <v>465</v>
      </c>
      <c r="C95" s="4" t="s">
        <v>466</v>
      </c>
      <c r="D95" s="4" t="s">
        <v>215</v>
      </c>
      <c r="E95" s="4" t="s">
        <v>216</v>
      </c>
      <c r="F95" s="4" t="s">
        <v>217</v>
      </c>
      <c r="G95" s="4" t="s">
        <v>467</v>
      </c>
      <c r="H95" s="5">
        <v>38.21</v>
      </c>
      <c r="I95" s="5">
        <f t="shared" si="3"/>
        <v>15.28</v>
      </c>
      <c r="J95" s="7" t="s">
        <v>186</v>
      </c>
      <c r="K95" s="5">
        <f t="shared" si="4"/>
        <v>0</v>
      </c>
      <c r="L95" s="5"/>
      <c r="M95" s="5"/>
      <c r="N95" s="9" t="s">
        <v>187</v>
      </c>
    </row>
    <row r="96" ht="17.4" spans="1:14">
      <c r="A96" s="4" t="s">
        <v>468</v>
      </c>
      <c r="B96" s="4" t="s">
        <v>469</v>
      </c>
      <c r="C96" s="4" t="s">
        <v>470</v>
      </c>
      <c r="D96" s="4" t="s">
        <v>215</v>
      </c>
      <c r="E96" s="4" t="s">
        <v>216</v>
      </c>
      <c r="F96" s="4" t="s">
        <v>217</v>
      </c>
      <c r="G96" s="4" t="s">
        <v>471</v>
      </c>
      <c r="H96" s="5">
        <v>37.28</v>
      </c>
      <c r="I96" s="5">
        <f t="shared" si="3"/>
        <v>14.91</v>
      </c>
      <c r="J96" s="7" t="s">
        <v>186</v>
      </c>
      <c r="K96" s="5">
        <f t="shared" si="4"/>
        <v>0</v>
      </c>
      <c r="L96" s="5"/>
      <c r="M96" s="5"/>
      <c r="N96" s="9" t="s">
        <v>187</v>
      </c>
    </row>
    <row r="97" ht="17.4" spans="1:14">
      <c r="A97" s="4" t="s">
        <v>472</v>
      </c>
      <c r="B97" s="4" t="s">
        <v>473</v>
      </c>
      <c r="C97" s="4" t="s">
        <v>474</v>
      </c>
      <c r="D97" s="4" t="s">
        <v>215</v>
      </c>
      <c r="E97" s="4" t="s">
        <v>216</v>
      </c>
      <c r="F97" s="4" t="s">
        <v>217</v>
      </c>
      <c r="G97" s="4" t="s">
        <v>475</v>
      </c>
      <c r="H97" s="5">
        <v>36.44</v>
      </c>
      <c r="I97" s="5">
        <f t="shared" si="3"/>
        <v>14.58</v>
      </c>
      <c r="J97" s="7" t="s">
        <v>186</v>
      </c>
      <c r="K97" s="5">
        <f t="shared" si="4"/>
        <v>0</v>
      </c>
      <c r="L97" s="5"/>
      <c r="M97" s="5"/>
      <c r="N97" s="9" t="s">
        <v>187</v>
      </c>
    </row>
    <row r="98" ht="17.4" spans="1:14">
      <c r="A98" s="4" t="s">
        <v>476</v>
      </c>
      <c r="B98" s="4" t="s">
        <v>477</v>
      </c>
      <c r="C98" s="4" t="s">
        <v>478</v>
      </c>
      <c r="D98" s="4" t="s">
        <v>215</v>
      </c>
      <c r="E98" s="4" t="s">
        <v>216</v>
      </c>
      <c r="F98" s="4" t="s">
        <v>217</v>
      </c>
      <c r="G98" s="4" t="s">
        <v>479</v>
      </c>
      <c r="H98" s="5">
        <v>35.48</v>
      </c>
      <c r="I98" s="5">
        <f t="shared" si="3"/>
        <v>14.19</v>
      </c>
      <c r="J98" s="7" t="s">
        <v>186</v>
      </c>
      <c r="K98" s="5">
        <f t="shared" si="4"/>
        <v>0</v>
      </c>
      <c r="L98" s="5"/>
      <c r="M98" s="5"/>
      <c r="N98" s="9" t="s">
        <v>187</v>
      </c>
    </row>
    <row r="99" ht="17.4" spans="1:14">
      <c r="A99" s="4" t="s">
        <v>480</v>
      </c>
      <c r="B99" s="4" t="s">
        <v>481</v>
      </c>
      <c r="C99" s="4" t="s">
        <v>482</v>
      </c>
      <c r="D99" s="4" t="s">
        <v>215</v>
      </c>
      <c r="E99" s="4" t="s">
        <v>216</v>
      </c>
      <c r="F99" s="4" t="s">
        <v>217</v>
      </c>
      <c r="G99" s="4" t="s">
        <v>483</v>
      </c>
      <c r="H99" s="5">
        <v>35.34</v>
      </c>
      <c r="I99" s="5">
        <f t="shared" si="3"/>
        <v>14.14</v>
      </c>
      <c r="J99" s="7" t="s">
        <v>186</v>
      </c>
      <c r="K99" s="5">
        <f t="shared" si="4"/>
        <v>0</v>
      </c>
      <c r="L99" s="5"/>
      <c r="M99" s="5"/>
      <c r="N99" s="9" t="s">
        <v>187</v>
      </c>
    </row>
    <row r="100" ht="17.4" spans="1:14">
      <c r="A100" s="4" t="s">
        <v>484</v>
      </c>
      <c r="B100" s="4" t="s">
        <v>485</v>
      </c>
      <c r="C100" s="4" t="s">
        <v>486</v>
      </c>
      <c r="D100" s="4" t="s">
        <v>215</v>
      </c>
      <c r="E100" s="4" t="s">
        <v>216</v>
      </c>
      <c r="F100" s="4" t="s">
        <v>217</v>
      </c>
      <c r="G100" s="4" t="s">
        <v>487</v>
      </c>
      <c r="H100" s="5">
        <v>34.15</v>
      </c>
      <c r="I100" s="5">
        <f t="shared" si="3"/>
        <v>13.66</v>
      </c>
      <c r="J100" s="7" t="s">
        <v>186</v>
      </c>
      <c r="K100" s="5">
        <f t="shared" si="4"/>
        <v>0</v>
      </c>
      <c r="L100" s="5"/>
      <c r="M100" s="5"/>
      <c r="N100" s="9" t="s">
        <v>187</v>
      </c>
    </row>
    <row r="101" ht="17.4" spans="1:14">
      <c r="A101" s="4" t="s">
        <v>488</v>
      </c>
      <c r="B101" s="4" t="s">
        <v>489</v>
      </c>
      <c r="C101" s="4" t="s">
        <v>490</v>
      </c>
      <c r="D101" s="4" t="s">
        <v>215</v>
      </c>
      <c r="E101" s="4" t="s">
        <v>216</v>
      </c>
      <c r="F101" s="4" t="s">
        <v>217</v>
      </c>
      <c r="G101" s="4" t="s">
        <v>491</v>
      </c>
      <c r="H101" s="5">
        <v>33.86</v>
      </c>
      <c r="I101" s="5">
        <f t="shared" si="3"/>
        <v>13.54</v>
      </c>
      <c r="J101" s="7" t="s">
        <v>186</v>
      </c>
      <c r="K101" s="5">
        <f t="shared" si="4"/>
        <v>0</v>
      </c>
      <c r="L101" s="5"/>
      <c r="M101" s="5"/>
      <c r="N101" s="9" t="s">
        <v>187</v>
      </c>
    </row>
    <row r="102" ht="17.4" spans="1:14">
      <c r="A102" s="4" t="s">
        <v>492</v>
      </c>
      <c r="B102" s="4" t="s">
        <v>493</v>
      </c>
      <c r="C102" s="4" t="s">
        <v>494</v>
      </c>
      <c r="D102" s="4" t="s">
        <v>215</v>
      </c>
      <c r="E102" s="4" t="s">
        <v>216</v>
      </c>
      <c r="F102" s="4" t="s">
        <v>217</v>
      </c>
      <c r="G102" s="4" t="s">
        <v>495</v>
      </c>
      <c r="H102" s="5">
        <v>33.67</v>
      </c>
      <c r="I102" s="5">
        <f t="shared" si="3"/>
        <v>13.47</v>
      </c>
      <c r="J102" s="7" t="s">
        <v>186</v>
      </c>
      <c r="K102" s="5">
        <f t="shared" si="4"/>
        <v>0</v>
      </c>
      <c r="L102" s="5"/>
      <c r="M102" s="5"/>
      <c r="N102" s="9" t="s">
        <v>187</v>
      </c>
    </row>
  </sheetData>
  <sortState ref="A2:O101">
    <sortCondition ref="F2:F101"/>
    <sortCondition ref="L2:L101" descending="1"/>
  </sortState>
  <mergeCells count="1">
    <mergeCell ref="A1:N1"/>
  </mergeCells>
  <conditionalFormatting sqref="C2">
    <cfRule type="duplicateValues" dxfId="0" priority="4"/>
  </conditionalFormatting>
  <conditionalFormatting sqref="C3">
    <cfRule type="duplicateValues" dxfId="0" priority="2"/>
  </conditionalFormatting>
  <conditionalFormatting sqref="C4:C102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O1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路于立</cp:lastModifiedBy>
  <dcterms:created xsi:type="dcterms:W3CDTF">2024-10-24T04:18:00Z</dcterms:created>
  <dcterms:modified xsi:type="dcterms:W3CDTF">2024-10-24T08:37:09Z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70635D4EDEF94FD2ACC97EA66278A6CE_13</vt:lpwstr>
  </property>
  <property fmtid="{D5CDD505-2E9C-101B-9397-08002B2CF9AE}" pid="3" name="KSOProductBuildVer">
    <vt:lpwstr>2052-12.1.0.18276</vt:lpwstr>
  </property>
</Properties>
</file>